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4"/>
  <workbookPr/>
  <mc:AlternateContent xmlns:mc="http://schemas.openxmlformats.org/markup-compatibility/2006">
    <mc:Choice Requires="x15">
      <x15ac:absPath xmlns:x15ac="http://schemas.microsoft.com/office/spreadsheetml/2010/11/ac" url="C:\Users\kanver01\Desktop\Michal projekt\"/>
    </mc:Choice>
  </mc:AlternateContent>
  <xr:revisionPtr revIDLastSave="0" documentId="8_{8CF25FF2-7063-45E6-AF7C-6A9044D98486}" xr6:coauthVersionLast="36" xr6:coauthVersionMax="36" xr10:uidLastSave="{00000000-0000-0000-0000-000000000000}"/>
  <bookViews>
    <workbookView xWindow="0" yWindow="0" windowWidth="14520" windowHeight="6990" xr2:uid="{00000000-000D-0000-FFFF-FFFF00000000}"/>
  </bookViews>
  <sheets>
    <sheet name="TR all" sheetId="2"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39" i="2" l="1"/>
  <c r="A165" i="2" l="1"/>
  <c r="A164" i="2"/>
  <c r="A163" i="2" l="1"/>
  <c r="A166" i="2" l="1"/>
  <c r="A162" i="2"/>
  <c r="A168" i="2"/>
  <c r="A157" i="2" l="1"/>
  <c r="A156" i="2" l="1"/>
  <c r="A338" i="2" l="1"/>
  <c r="A337" i="2" l="1"/>
  <c r="A336" i="2" l="1"/>
  <c r="A335" i="2" l="1"/>
  <c r="A334" i="2"/>
  <c r="A333" i="2"/>
  <c r="A332" i="2" l="1"/>
  <c r="A331" i="2"/>
  <c r="A330" i="2" l="1"/>
  <c r="A329" i="2"/>
  <c r="A328" i="2"/>
  <c r="A327" i="2"/>
  <c r="A170" i="2" l="1"/>
  <c r="A326" i="2" l="1"/>
  <c r="A320" i="2" l="1"/>
  <c r="A319" i="2"/>
  <c r="A318" i="2"/>
  <c r="A317" i="2"/>
  <c r="A316" i="2"/>
  <c r="A315" i="2"/>
  <c r="A314" i="2"/>
  <c r="A313" i="2"/>
  <c r="A312" i="2"/>
  <c r="A254" i="2" l="1"/>
  <c r="A250" i="2" l="1"/>
  <c r="A249" i="2"/>
  <c r="A248" i="2" l="1"/>
  <c r="A247" i="2"/>
  <c r="A246" i="2" l="1"/>
  <c r="A64" i="2" l="1"/>
  <c r="A245" i="2"/>
  <c r="A189" i="2"/>
  <c r="A193" i="2" l="1"/>
  <c r="A105" i="2" l="1"/>
  <c r="A104" i="2"/>
  <c r="A29" i="2"/>
  <c r="A126" i="2" l="1"/>
  <c r="A192" i="2"/>
  <c r="A310" i="2"/>
  <c r="A142" i="2" l="1"/>
  <c r="A141" i="2" l="1"/>
  <c r="A140" i="2"/>
  <c r="A244" i="2"/>
  <c r="A243" i="2"/>
  <c r="A242" i="2"/>
  <c r="A218" i="2"/>
  <c r="A219" i="2"/>
  <c r="A217" i="2"/>
  <c r="A255" i="2"/>
  <c r="A215" i="2"/>
  <c r="A216" i="2"/>
  <c r="A214" i="2"/>
  <c r="A257" i="2"/>
  <c r="A222" i="2"/>
  <c r="A256" i="2"/>
  <c r="A221" i="2"/>
  <c r="A220" i="2"/>
  <c r="A41" i="2"/>
  <c r="A185" i="2"/>
  <c r="A57" i="2"/>
  <c r="A169" i="2"/>
  <c r="A40" i="2"/>
  <c r="A39" i="2"/>
  <c r="A38" i="2"/>
  <c r="A56" i="2"/>
  <c r="A37" i="2"/>
  <c r="A184" i="2"/>
  <c r="A183" i="2"/>
  <c r="A182" i="2"/>
  <c r="A181" i="2"/>
  <c r="A167" i="2"/>
  <c r="A161" i="2"/>
  <c r="A160" i="2"/>
  <c r="A159" i="2"/>
  <c r="A158" i="2"/>
  <c r="A151" i="2"/>
  <c r="A150" i="2"/>
  <c r="A149" i="2"/>
  <c r="A33" i="2"/>
  <c r="A32" i="2"/>
  <c r="A31" i="2"/>
  <c r="A66" i="2"/>
  <c r="A84" i="2"/>
  <c r="A77" i="2"/>
  <c r="A6" i="2"/>
  <c r="A241" i="2"/>
  <c r="A240" i="2"/>
  <c r="A239" i="2"/>
  <c r="A238" i="2"/>
  <c r="A237" i="2"/>
  <c r="A236" i="2"/>
  <c r="A235" i="2"/>
  <c r="A65" i="2"/>
  <c r="A42" i="2"/>
  <c r="A25" i="2"/>
  <c r="A34" i="2"/>
  <c r="A92" i="2"/>
  <c r="A93" i="2"/>
  <c r="A94" i="2"/>
  <c r="A95" i="2"/>
  <c r="A96" i="2"/>
  <c r="A16" i="2"/>
  <c r="A97" i="2"/>
  <c r="A186" i="2"/>
  <c r="A98" i="2"/>
  <c r="A122" i="2"/>
  <c r="A123" i="2"/>
  <c r="A124" i="2"/>
  <c r="A125" i="2"/>
  <c r="A136" i="2"/>
  <c r="A128" i="2"/>
  <c r="A129" i="2"/>
  <c r="A130" i="2"/>
  <c r="A139" i="2"/>
  <c r="A131" i="2"/>
  <c r="A132" i="2"/>
  <c r="A127" i="2"/>
  <c r="A133" i="2"/>
  <c r="A134" i="2"/>
  <c r="A135" i="2"/>
  <c r="A187" i="2"/>
  <c r="A190" i="2"/>
  <c r="A191" i="2"/>
  <c r="A106" i="2"/>
  <c r="A107" i="2"/>
  <c r="A108" i="2"/>
  <c r="A109" i="2"/>
  <c r="A110" i="2"/>
  <c r="A111" i="2"/>
  <c r="A112" i="2"/>
  <c r="A113" i="2"/>
  <c r="A114" i="2"/>
  <c r="A115" i="2"/>
  <c r="A116" i="2"/>
  <c r="A117" i="2"/>
  <c r="A118" i="2"/>
  <c r="A152" i="2"/>
  <c r="A119" i="2"/>
  <c r="A120" i="2"/>
  <c r="A194" i="2"/>
  <c r="A195" i="2"/>
  <c r="A196" i="2"/>
  <c r="A197" i="2"/>
  <c r="A198" i="2"/>
  <c r="A23" i="2"/>
  <c r="A199" i="2"/>
  <c r="A200" i="2"/>
  <c r="A201" i="2"/>
  <c r="A202" i="2"/>
  <c r="A203" i="2"/>
  <c r="A204" i="2"/>
  <c r="A205" i="2"/>
  <c r="A206" i="2"/>
  <c r="A207" i="2"/>
  <c r="A46" i="2"/>
  <c r="A208" i="2"/>
  <c r="A209" i="2"/>
  <c r="A210" i="2"/>
  <c r="A211" i="2"/>
  <c r="A212" i="2"/>
  <c r="A213" i="2"/>
  <c r="A9" i="2"/>
  <c r="A10" i="2"/>
  <c r="A11" i="2"/>
  <c r="A12" i="2"/>
  <c r="A24" i="2"/>
  <c r="A8" i="2"/>
  <c r="A13" i="2"/>
  <c r="A14" i="2"/>
  <c r="A15" i="2"/>
  <c r="A7" i="2"/>
  <c r="A17" i="2"/>
  <c r="A18" i="2"/>
  <c r="A19" i="2"/>
  <c r="A223" i="2"/>
  <c r="A20" i="2"/>
  <c r="A21" i="2"/>
  <c r="A99" i="2"/>
  <c r="A22" i="2"/>
  <c r="A2" i="2"/>
  <c r="A3" i="2"/>
  <c r="A4" i="2"/>
  <c r="A155" i="2"/>
  <c r="A47" i="2"/>
  <c r="A45" i="2"/>
  <c r="A153" i="2"/>
  <c r="A154" i="2"/>
  <c r="A144" i="2"/>
  <c r="A145" i="2"/>
  <c r="A121" i="2"/>
  <c r="A146" i="2"/>
  <c r="A147" i="2"/>
  <c r="A148" i="2"/>
  <c r="A172" i="2"/>
  <c r="A173" i="2"/>
  <c r="A174" i="2"/>
  <c r="A175" i="2"/>
  <c r="A176" i="2"/>
  <c r="A177" i="2"/>
  <c r="A178" i="2"/>
  <c r="A171" i="2"/>
  <c r="A179" i="2"/>
  <c r="A180" i="2"/>
  <c r="A48" i="2"/>
  <c r="A224" i="2"/>
  <c r="A49" i="2"/>
  <c r="A100" i="2"/>
  <c r="A50" i="2"/>
  <c r="A36" i="2"/>
  <c r="A51" i="2"/>
  <c r="A52" i="2"/>
  <c r="A143" i="2"/>
  <c r="A53" i="2"/>
  <c r="A44" i="2"/>
  <c r="A54" i="2"/>
  <c r="A55" i="2"/>
  <c r="A43" i="2"/>
  <c r="A90" i="2"/>
  <c r="A79" i="2"/>
  <c r="A86" i="2"/>
  <c r="A82" i="2"/>
  <c r="A5" i="2"/>
  <c r="A85" i="2"/>
  <c r="A91" i="2"/>
  <c r="A89" i="2"/>
  <c r="A88" i="2"/>
  <c r="A83" i="2"/>
  <c r="A80" i="2"/>
  <c r="A81" i="2"/>
  <c r="A73" i="2"/>
  <c r="A69" i="2"/>
  <c r="A75" i="2"/>
  <c r="A72" i="2"/>
  <c r="A87" i="2"/>
  <c r="A78" i="2"/>
  <c r="A67" i="2"/>
  <c r="A70" i="2"/>
  <c r="A68" i="2"/>
  <c r="A76" i="2"/>
  <c r="A74" i="2"/>
  <c r="A71" i="2"/>
  <c r="A251" i="2"/>
  <c r="A252" i="2"/>
  <c r="A253" i="2"/>
  <c r="A58" i="2"/>
  <c r="A59" i="2"/>
  <c r="A60" i="2"/>
  <c r="A225" i="2"/>
  <c r="A226" i="2"/>
  <c r="A227" i="2"/>
  <c r="A228" i="2"/>
  <c r="A229" i="2"/>
  <c r="A230" i="2"/>
  <c r="A231" i="2"/>
  <c r="A232" i="2"/>
  <c r="A233" i="2"/>
  <c r="A234" i="2"/>
  <c r="A61" i="2"/>
  <c r="A62" i="2"/>
  <c r="A63" i="2"/>
  <c r="A26" i="2"/>
  <c r="A27" i="2"/>
  <c r="A28" i="2"/>
  <c r="A137" i="2"/>
  <c r="A138" i="2"/>
  <c r="A35" i="2"/>
  <c r="A101" i="2"/>
  <c r="A102" i="2"/>
  <c r="A103" i="2"/>
  <c r="A188" i="2"/>
  <c r="A30" i="2"/>
  <c r="A258" i="2"/>
  <c r="A259" i="2"/>
  <c r="A260" i="2"/>
  <c r="A261" i="2"/>
  <c r="A262" i="2"/>
  <c r="A263" i="2"/>
  <c r="A264" i="2"/>
  <c r="A265" i="2"/>
  <c r="A266" i="2"/>
  <c r="A267" i="2"/>
  <c r="A268" i="2"/>
  <c r="A269" i="2"/>
  <c r="A270" i="2"/>
  <c r="A271" i="2"/>
  <c r="A272" i="2"/>
  <c r="A273" i="2"/>
  <c r="A274" i="2"/>
  <c r="A275" i="2"/>
  <c r="A276" i="2"/>
  <c r="A277" i="2"/>
  <c r="A278" i="2"/>
  <c r="A279" i="2"/>
  <c r="A280" i="2"/>
  <c r="A281" i="2"/>
  <c r="A282" i="2"/>
  <c r="A283" i="2"/>
  <c r="A284" i="2"/>
  <c r="A285" i="2"/>
  <c r="A286" i="2"/>
  <c r="A287" i="2"/>
  <c r="A288" i="2"/>
  <c r="A289" i="2"/>
  <c r="A290" i="2"/>
  <c r="A291" i="2"/>
  <c r="A292" i="2"/>
  <c r="A293" i="2"/>
  <c r="A294" i="2"/>
  <c r="A295" i="2"/>
  <c r="A296" i="2"/>
  <c r="A297" i="2"/>
  <c r="A298" i="2"/>
  <c r="A299" i="2"/>
  <c r="A300" i="2"/>
  <c r="A301" i="2"/>
  <c r="A302" i="2"/>
  <c r="A303" i="2"/>
  <c r="A304" i="2"/>
  <c r="A305" i="2"/>
  <c r="A306" i="2"/>
  <c r="A307" i="2"/>
  <c r="A308" i="2"/>
  <c r="A309" i="2"/>
  <c r="W203"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Daněk Ondřej</author>
    <author>vavter02</author>
    <author>tc={A584FC5B-1509-425F-81D9-1CAA488F89C9}</author>
    <author>tc={784972BB-CAFD-492A-AEEC-A739DE90988C}</author>
    <author>tc={BCBA7F39-84EC-42B4-8D39-FF915B18BAA3}</author>
    <author>tc={6B1619C5-EA76-42DC-822B-9167CD9653F0}</author>
    <author>tc={8F3D5E1C-90BB-45B6-A3B8-5CC8FB230160}</author>
    <author>tc={62689909-7121-49B6-BC65-B7DED759F569}</author>
    <author>tc={1CA52D53-D480-4685-BBE4-6B6772A855BB}</author>
    <author>tc={A63CAD52-2DD5-4CE2-991B-7DA5B148898A}</author>
    <author>tc={677A39B7-753A-427E-90C1-4984567AA1E6}</author>
    <author>tc={7AA73D50-57E0-4C00-A33B-1E1C85DD5BE1}</author>
    <author>tc={EC837B72-46A5-4C22-84B9-035D730CE261}</author>
    <author>tc={A1C499C4-DFC4-4098-9F59-A4C2C6E1A20C}</author>
    <author>tc={637A1011-21E0-4338-BFC7-F3F92FBC0F63}</author>
  </authors>
  <commentList>
    <comment ref="U2" authorId="0" shapeId="0" xr:uid="{00000000-0006-0000-0000-00002D000000}">
      <text>
        <r>
          <rPr>
            <sz val="11"/>
            <color theme="1"/>
            <rFont val="Calibri"/>
            <family val="2"/>
            <scheme val="minor"/>
          </rPr>
          <t xml:space="preserve">chybí popis (viz komentář v dokumentu)
</t>
        </r>
      </text>
    </comment>
    <comment ref="Q4" authorId="1" shapeId="0" xr:uid="{00000000-0006-0000-0000-00002E000000}">
      <text>
        <r>
          <rPr>
            <b/>
            <sz val="9"/>
            <color indexed="81"/>
            <rFont val="Tahoma"/>
            <charset val="1"/>
          </rPr>
          <t>vavter02:</t>
        </r>
        <r>
          <rPr>
            <sz val="9"/>
            <color indexed="81"/>
            <rFont val="Tahoma"/>
            <charset val="1"/>
          </rPr>
          <t xml:space="preserve">
EC - EuropeAid/ 133533/M/ACT/AF, 
</t>
        </r>
      </text>
    </comment>
    <comment ref="Q5" authorId="1" shapeId="0" xr:uid="{00000000-0006-0000-0000-000030000000}">
      <text>
        <r>
          <rPr>
            <b/>
            <sz val="9"/>
            <color indexed="81"/>
            <rFont val="Tahoma"/>
            <charset val="1"/>
          </rPr>
          <t>vavter02:</t>
        </r>
        <r>
          <rPr>
            <sz val="9"/>
            <color indexed="81"/>
            <rFont val="Tahoma"/>
            <charset val="1"/>
          </rPr>
          <t xml:space="preserve">
EC - Europeaid/136-208/DD/ACT/CAI,
</t>
        </r>
      </text>
    </comment>
    <comment ref="W8" authorId="0" shapeId="0" xr:uid="{00000000-0006-0000-0000-000001000000}">
      <text>
        <r>
          <rPr>
            <sz val="11"/>
            <color theme="1"/>
            <rFont val="Calibri"/>
            <family val="2"/>
            <scheme val="minor"/>
          </rPr>
          <t xml:space="preserve">2,583,781.43 EUR
459,111,680.00 AON
</t>
        </r>
      </text>
    </comment>
    <comment ref="N10" authorId="0" shapeId="0" xr:uid="{00000000-0006-0000-0000-000026000000}">
      <text>
        <r>
          <rPr>
            <sz val="11"/>
            <color theme="1"/>
            <rFont val="Calibri"/>
            <family val="2"/>
            <scheme val="minor"/>
          </rPr>
          <t>ukončeno před 2012</t>
        </r>
      </text>
    </comment>
    <comment ref="W15" authorId="0" shapeId="0" xr:uid="{00000000-0006-0000-0000-000028000000}">
      <text>
        <r>
          <rPr>
            <sz val="11"/>
            <color theme="1"/>
            <rFont val="Calibri"/>
            <family val="2"/>
            <scheme val="minor"/>
          </rPr>
          <t xml:space="preserve">74,056.44 EUR
162,250,900.00 AON
</t>
        </r>
      </text>
    </comment>
    <comment ref="W19" authorId="0" shapeId="0" xr:uid="{00000000-0006-0000-0000-000029000000}">
      <text>
        <r>
          <rPr>
            <sz val="11"/>
            <color theme="1"/>
            <rFont val="Calibri"/>
            <family val="2"/>
            <scheme val="minor"/>
          </rPr>
          <t xml:space="preserve">42,104,808 AON
 567,000.00 EUR
</t>
        </r>
      </text>
    </comment>
    <comment ref="Q20" authorId="1" shapeId="0" xr:uid="{00000000-0006-0000-0000-00002A000000}">
      <text>
        <r>
          <rPr>
            <b/>
            <sz val="9"/>
            <color indexed="81"/>
            <rFont val="Tahoma"/>
            <charset val="1"/>
          </rPr>
          <t>vavter02:</t>
        </r>
        <r>
          <rPr>
            <sz val="9"/>
            <color indexed="81"/>
            <rFont val="Tahoma"/>
            <charset val="1"/>
          </rPr>
          <t xml:space="preserve">
DCI-NSAPVD/ 2012/307-104</t>
        </r>
      </text>
    </comment>
    <comment ref="W21" authorId="0" shapeId="0" xr:uid="{00000000-0006-0000-0000-00002B000000}">
      <text>
        <r>
          <rPr>
            <sz val="11"/>
            <color theme="1"/>
            <rFont val="Calibri"/>
            <family val="2"/>
            <scheme val="minor"/>
          </rPr>
          <t>12,930,547 AON = 66,856.28 EUR</t>
        </r>
      </text>
    </comment>
    <comment ref="W22" authorId="0" shapeId="0" xr:uid="{00000000-0006-0000-0000-00002C000000}">
      <text>
        <r>
          <rPr>
            <sz val="11"/>
            <color theme="1"/>
            <rFont val="Calibri"/>
            <family val="2"/>
            <scheme val="minor"/>
          </rPr>
          <t xml:space="preserve">294,061 EUR
(57,039,675.00 AON)
</t>
        </r>
      </text>
    </comment>
    <comment ref="Q23" authorId="1" shapeId="0" xr:uid="{00000000-0006-0000-0000-00002F000000}">
      <text>
        <r>
          <rPr>
            <b/>
            <sz val="9"/>
            <color indexed="81"/>
            <rFont val="Tahoma"/>
            <charset val="1"/>
          </rPr>
          <t>vavter02:</t>
        </r>
        <r>
          <rPr>
            <sz val="9"/>
            <color indexed="81"/>
            <rFont val="Tahoma"/>
            <charset val="1"/>
          </rPr>
          <t xml:space="preserve">
(CSO-LA/2016381-204)
</t>
        </r>
      </text>
    </comment>
    <comment ref="W36" authorId="2" shapeId="0" xr:uid="{00000000-0006-0000-0000-000037000000}">
      <text>
        <r>
          <rPr>
            <sz val="11"/>
            <color theme="1"/>
            <rFont val="Calibri"/>
            <family val="2"/>
            <scheme val="minor"/>
          </rPr>
          <t xml:space="preserve">[Threaded comment]
Your version of Excel allows you to read this threaded comment; however, any edits to it will get removed if the file is opened in a newer version of Excel. Learn more: https://go.microsoft.com/fwlink/?linkid=870924
Comment:
    590 432 USD
</t>
        </r>
      </text>
    </comment>
    <comment ref="Q43" authorId="1" shapeId="0" xr:uid="{00000000-0006-0000-0000-000004000000}">
      <text>
        <r>
          <rPr>
            <b/>
            <sz val="9"/>
            <color indexed="81"/>
            <rFont val="Tahoma"/>
            <charset val="1"/>
          </rPr>
          <t>vavter02:</t>
        </r>
        <r>
          <rPr>
            <sz val="9"/>
            <color indexed="81"/>
            <rFont val="Tahoma"/>
            <charset val="1"/>
          </rPr>
          <t xml:space="preserve">
RA/RG, EuropeAid/136724/ DD/ACT/KH</t>
        </r>
      </text>
    </comment>
    <comment ref="Q45" authorId="1" shapeId="0" xr:uid="{00000000-0006-0000-0000-00001C000000}">
      <text>
        <r>
          <rPr>
            <b/>
            <sz val="9"/>
            <color indexed="81"/>
            <rFont val="Tahoma"/>
            <charset val="1"/>
          </rPr>
          <t>vavter02:</t>
        </r>
        <r>
          <rPr>
            <sz val="9"/>
            <color indexed="81"/>
            <rFont val="Tahoma"/>
            <charset val="1"/>
          </rPr>
          <t xml:space="preserve">
EuropeAid/137-408/ID/ACT/KH
</t>
        </r>
      </text>
    </comment>
    <comment ref="Q47" authorId="1" shapeId="0" xr:uid="{00000000-0006-0000-0000-000033000000}">
      <text>
        <r>
          <rPr>
            <b/>
            <sz val="9"/>
            <color indexed="81"/>
            <rFont val="Tahoma"/>
            <charset val="1"/>
          </rPr>
          <t>vavter02:</t>
        </r>
        <r>
          <rPr>
            <sz val="9"/>
            <color indexed="81"/>
            <rFont val="Tahoma"/>
            <charset val="1"/>
          </rPr>
          <t xml:space="preserve">
EC - EuropeAid/137-408/ID/ACT/KH,</t>
        </r>
      </text>
    </comment>
    <comment ref="W49" authorId="3" shapeId="0" xr:uid="{00000000-0006-0000-0000-000036000000}">
      <text>
        <r>
          <rPr>
            <sz val="11"/>
            <color theme="1"/>
            <rFont val="Calibri"/>
            <family val="2"/>
            <scheme val="minor"/>
          </rPr>
          <t xml:space="preserve">[Threaded comment]
Your version of Excel allows you to read this threaded comment; however, any edits to it will get removed if the file is opened in a newer version of Excel. Learn more: https://go.microsoft.com/fwlink/?linkid=870924
Comment:
    13,394 USD
</t>
        </r>
      </text>
    </comment>
    <comment ref="W52" authorId="4" shapeId="0" xr:uid="{00000000-0006-0000-0000-000038000000}">
      <text>
        <r>
          <rPr>
            <sz val="11"/>
            <color theme="1"/>
            <rFont val="Calibri"/>
            <family val="2"/>
            <scheme val="minor"/>
          </rPr>
          <t xml:space="preserve">[Threaded comment]
Your version of Excel allows you to read this threaded comment; however, any edits to it will get removed if the file is opened in a newer version of Excel. Learn more: https://go.microsoft.com/fwlink/?linkid=870924
Comment:
    50,000 USD
</t>
        </r>
      </text>
    </comment>
    <comment ref="W53" authorId="5" shapeId="0" xr:uid="{00000000-0006-0000-0000-000039000000}">
      <text>
        <r>
          <rPr>
            <sz val="11"/>
            <color theme="1"/>
            <rFont val="Calibri"/>
            <family val="2"/>
            <scheme val="minor"/>
          </rPr>
          <t xml:space="preserve">[Threaded comment]
Your version of Excel allows you to read this threaded comment; however, any edits to it will get removed if the file is opened in a newer version of Excel. Learn more: https://go.microsoft.com/fwlink/?linkid=870924
Comment:
    50, 685 USD
</t>
        </r>
      </text>
    </comment>
    <comment ref="W55" authorId="6" shapeId="0" xr:uid="{00000000-0006-0000-0000-00003A000000}">
      <text>
        <r>
          <rPr>
            <sz val="11"/>
            <color theme="1"/>
            <rFont val="Calibri"/>
            <family val="2"/>
            <scheme val="minor"/>
          </rPr>
          <t xml:space="preserve">[Threaded comment]
Your version of Excel allows you to read this threaded comment; however, any edits to it will get removed if the file is opened in a newer version of Excel. Learn more: https://go.microsoft.com/fwlink/?linkid=870924
Comment:
    193,903 USD
</t>
        </r>
      </text>
    </comment>
    <comment ref="W59" authorId="7" shapeId="0" xr:uid="{00000000-0006-0000-0000-00003C000000}">
      <text>
        <r>
          <rPr>
            <sz val="11"/>
            <color theme="1"/>
            <rFont val="Calibri"/>
            <family val="2"/>
            <scheme val="minor"/>
          </rPr>
          <t xml:space="preserve">[Threaded comment]
Your version of Excel allows you to read this threaded comment; however, any edits to it will get removed if the file is opened in a newer version of Excel. Learn more: https://go.microsoft.com/fwlink/?linkid=870924
Comment:
    990 099 USD
</t>
        </r>
      </text>
    </comment>
    <comment ref="W98" authorId="0" shapeId="0" xr:uid="{00000000-0006-0000-0000-000003000000}">
      <text>
        <r>
          <rPr>
            <sz val="11"/>
            <color theme="1"/>
            <rFont val="Calibri"/>
            <family val="2"/>
            <scheme val="minor"/>
          </rPr>
          <t>198 265 USD</t>
        </r>
      </text>
    </comment>
    <comment ref="W106" authorId="0" shapeId="0" xr:uid="{00000000-0006-0000-0000-00000F000000}">
      <text>
        <r>
          <rPr>
            <sz val="11"/>
            <color theme="1"/>
            <rFont val="Calibri"/>
            <family val="2"/>
            <scheme val="minor"/>
          </rPr>
          <t>1,567,818.57 USD</t>
        </r>
      </text>
    </comment>
    <comment ref="U107" authorId="0" shapeId="0" xr:uid="{00000000-0006-0000-0000-000010000000}">
      <text>
        <r>
          <rPr>
            <sz val="11"/>
            <color theme="1"/>
            <rFont val="Calibri"/>
            <family val="2"/>
            <scheme val="minor"/>
          </rPr>
          <t>chybí sektor</t>
        </r>
      </text>
    </comment>
    <comment ref="V107" authorId="0" shapeId="0" xr:uid="{00000000-0006-0000-0000-000011000000}">
      <text>
        <r>
          <rPr>
            <sz val="11"/>
            <color theme="1"/>
            <rFont val="Calibri"/>
            <family val="2"/>
            <scheme val="minor"/>
          </rPr>
          <t>chybí popis (missing in ELO)</t>
        </r>
      </text>
    </comment>
    <comment ref="W109" authorId="0" shapeId="0" xr:uid="{00000000-0006-0000-0000-000012000000}">
      <text>
        <r>
          <rPr>
            <sz val="11"/>
            <color theme="1"/>
            <rFont val="Calibri"/>
            <family val="2"/>
            <scheme val="minor"/>
          </rPr>
          <t>449,903.97 USD</t>
        </r>
      </text>
    </comment>
    <comment ref="W111" authorId="0" shapeId="0" xr:uid="{00000000-0006-0000-0000-000013000000}">
      <text>
        <r>
          <rPr>
            <sz val="11"/>
            <color theme="1"/>
            <rFont val="Calibri"/>
            <family val="2"/>
            <scheme val="minor"/>
          </rPr>
          <t>5 550 000 CZK</t>
        </r>
      </text>
    </comment>
    <comment ref="X111" authorId="1" shapeId="0" xr:uid="{00000000-0006-0000-0000-000014000000}">
      <text>
        <r>
          <rPr>
            <b/>
            <sz val="9"/>
            <color indexed="81"/>
            <rFont val="Tahoma"/>
            <family val="2"/>
            <charset val="238"/>
          </rPr>
          <t>vavter02:</t>
        </r>
        <r>
          <rPr>
            <sz val="9"/>
            <color indexed="81"/>
            <rFont val="Tahoma"/>
            <family val="2"/>
            <charset val="238"/>
          </rPr>
          <t xml:space="preserve">
přeložit do ENG
Návrat do škol Podpora přístupu ke vzdělání a psychosociální podpoře pro děti postižené konfliktem v severním Iráku</t>
        </r>
      </text>
    </comment>
    <comment ref="W112" authorId="0" shapeId="0" xr:uid="{00000000-0006-0000-0000-000015000000}">
      <text>
        <r>
          <rPr>
            <sz val="11"/>
            <color theme="1"/>
            <rFont val="Calibri"/>
            <family val="2"/>
            <scheme val="minor"/>
          </rPr>
          <t>168 635 USD</t>
        </r>
      </text>
    </comment>
    <comment ref="W113" authorId="0" shapeId="0" xr:uid="{00000000-0006-0000-0000-000016000000}">
      <text>
        <r>
          <rPr>
            <sz val="11"/>
            <color theme="1"/>
            <rFont val="Calibri"/>
            <family val="2"/>
            <scheme val="minor"/>
          </rPr>
          <t>414,393.97 USD</t>
        </r>
      </text>
    </comment>
    <comment ref="W114" authorId="0" shapeId="0" xr:uid="{00000000-0006-0000-0000-000017000000}">
      <text>
        <r>
          <rPr>
            <sz val="11"/>
            <color theme="1"/>
            <rFont val="Calibri"/>
            <family val="2"/>
            <scheme val="minor"/>
          </rPr>
          <t>175,392.80 USD</t>
        </r>
      </text>
    </comment>
    <comment ref="W115" authorId="0" shapeId="0" xr:uid="{00000000-0006-0000-0000-000018000000}">
      <text>
        <r>
          <rPr>
            <sz val="11"/>
            <color theme="1"/>
            <rFont val="Calibri"/>
            <family val="2"/>
            <scheme val="minor"/>
          </rPr>
          <t>408,056.14 USD</t>
        </r>
      </text>
    </comment>
    <comment ref="W116" authorId="0" shapeId="0" xr:uid="{00000000-0006-0000-0000-000019000000}">
      <text>
        <r>
          <rPr>
            <sz val="11"/>
            <color theme="1"/>
            <rFont val="Calibri"/>
            <family val="2"/>
            <scheme val="minor"/>
          </rPr>
          <t>201,985.29 USD</t>
        </r>
      </text>
    </comment>
    <comment ref="W117" authorId="0" shapeId="0" xr:uid="{00000000-0006-0000-0000-00001A000000}">
      <text>
        <r>
          <rPr>
            <sz val="11"/>
            <color theme="1"/>
            <rFont val="Calibri"/>
            <family val="2"/>
            <scheme val="minor"/>
          </rPr>
          <t>421,464.44 USD</t>
        </r>
      </text>
    </comment>
    <comment ref="W118" authorId="0" shapeId="0" xr:uid="{00000000-0006-0000-0000-00001B000000}">
      <text>
        <r>
          <rPr>
            <sz val="11"/>
            <color theme="1"/>
            <rFont val="Calibri"/>
            <family val="2"/>
            <scheme val="minor"/>
          </rPr>
          <t>369,859.41 USD</t>
        </r>
      </text>
    </comment>
    <comment ref="V119" authorId="0" shapeId="0" xr:uid="{00000000-0006-0000-0000-00001D000000}">
      <text>
        <r>
          <rPr>
            <sz val="11"/>
            <color theme="1"/>
            <rFont val="Calibri"/>
            <family val="2"/>
            <scheme val="minor"/>
          </rPr>
          <t>chybí popis (missing in ELO)</t>
        </r>
      </text>
    </comment>
    <comment ref="W119" authorId="0" shapeId="0" xr:uid="{00000000-0006-0000-0000-00001E000000}">
      <text>
        <r>
          <rPr>
            <sz val="11"/>
            <color theme="1"/>
            <rFont val="Calibri"/>
            <family val="2"/>
            <scheme val="minor"/>
          </rPr>
          <t>35,000.00 GBP</t>
        </r>
      </text>
    </comment>
    <comment ref="V120" authorId="0" shapeId="0" xr:uid="{00000000-0006-0000-0000-00001F000000}">
      <text>
        <r>
          <rPr>
            <sz val="11"/>
            <color theme="1"/>
            <rFont val="Calibri"/>
            <family val="2"/>
            <scheme val="minor"/>
          </rPr>
          <t>chybí popis (missing in ELO)</t>
        </r>
      </text>
    </comment>
    <comment ref="X127" authorId="1" shapeId="0" xr:uid="{00000000-0006-0000-0000-000002000000}">
      <text>
        <r>
          <rPr>
            <b/>
            <sz val="9"/>
            <color indexed="81"/>
            <rFont val="Tahoma"/>
            <family val="2"/>
            <charset val="238"/>
          </rPr>
          <t>vavter02:</t>
        </r>
        <r>
          <rPr>
            <sz val="9"/>
            <color indexed="81"/>
            <rFont val="Tahoma"/>
            <family val="2"/>
            <charset val="238"/>
          </rPr>
          <t xml:space="preserve">
přeložit do ENG
Podpora transformačního procesu v oblasti péče o duševně nemocné a mentálně handicapované v Moldavsku</t>
        </r>
      </text>
    </comment>
    <comment ref="W130" authorId="0" shapeId="0" xr:uid="{00000000-0006-0000-0000-000005000000}">
      <text>
        <r>
          <rPr>
            <sz val="11"/>
            <color theme="1"/>
            <rFont val="Calibri"/>
            <family val="2"/>
            <scheme val="minor"/>
          </rPr>
          <t>51 150 GBP</t>
        </r>
      </text>
    </comment>
    <comment ref="W133" authorId="0" shapeId="0" xr:uid="{00000000-0006-0000-0000-000006000000}">
      <text>
        <r>
          <rPr>
            <sz val="11"/>
            <color theme="1"/>
            <rFont val="Calibri"/>
            <family val="2"/>
            <scheme val="minor"/>
          </rPr>
          <t xml:space="preserve">chybí celková částka
</t>
        </r>
      </text>
    </comment>
    <comment ref="X133" authorId="1" shapeId="0" xr:uid="{00000000-0006-0000-0000-000007000000}">
      <text>
        <r>
          <rPr>
            <b/>
            <sz val="9"/>
            <color indexed="81"/>
            <rFont val="Tahoma"/>
            <family val="2"/>
            <charset val="238"/>
          </rPr>
          <t>vavter02:</t>
        </r>
        <r>
          <rPr>
            <sz val="9"/>
            <color indexed="81"/>
            <rFont val="Tahoma"/>
            <family val="2"/>
            <charset val="238"/>
          </rPr>
          <t xml:space="preserve">
přeložit do ENG
Podpora uplatnění produktů ekologického zemědělství na vnitřním a zahraničním trhu</t>
        </r>
      </text>
    </comment>
    <comment ref="W134" authorId="0" shapeId="0" xr:uid="{00000000-0006-0000-0000-000008000000}">
      <text>
        <r>
          <rPr>
            <sz val="11"/>
            <color theme="1"/>
            <rFont val="Calibri"/>
            <family val="2"/>
            <scheme val="minor"/>
          </rPr>
          <t>chybí celková částka</t>
        </r>
      </text>
    </comment>
    <comment ref="V135" authorId="0" shapeId="0" xr:uid="{00000000-0006-0000-0000-000009000000}">
      <text>
        <r>
          <rPr>
            <sz val="11"/>
            <color theme="1"/>
            <rFont val="Calibri"/>
            <family val="2"/>
            <scheme val="minor"/>
          </rPr>
          <t>chybí popis v track recordu</t>
        </r>
      </text>
    </comment>
    <comment ref="W135" authorId="0" shapeId="0" xr:uid="{00000000-0006-0000-0000-00000A000000}">
      <text>
        <r>
          <rPr>
            <sz val="11"/>
            <color theme="1"/>
            <rFont val="Calibri"/>
            <family val="2"/>
            <scheme val="minor"/>
          </rPr>
          <t>33 530 USD</t>
        </r>
      </text>
    </comment>
    <comment ref="W139" authorId="0" shapeId="0" xr:uid="{00000000-0006-0000-0000-000046000000}">
      <text>
        <r>
          <rPr>
            <sz val="11"/>
            <color theme="1"/>
            <rFont val="Calibri"/>
            <family val="2"/>
            <scheme val="minor"/>
          </rPr>
          <t>400 000 USD</t>
        </r>
      </text>
    </comment>
    <comment ref="U146" authorId="0" shapeId="0" xr:uid="{00000000-0006-0000-0000-000034000000}">
      <text>
        <r>
          <rPr>
            <sz val="11"/>
            <color theme="1"/>
            <rFont val="Calibri"/>
            <family val="2"/>
            <scheme val="minor"/>
          </rPr>
          <t>chybí sector</t>
        </r>
      </text>
    </comment>
    <comment ref="W148" authorId="0" shapeId="0" xr:uid="{00000000-0006-0000-0000-000035000000}">
      <text>
        <r>
          <rPr>
            <sz val="11"/>
            <color theme="1"/>
            <rFont val="Calibri"/>
            <family val="2"/>
            <scheme val="minor"/>
          </rPr>
          <t xml:space="preserve">2.088.700 CZK </t>
        </r>
      </text>
    </comment>
    <comment ref="W155" authorId="0" shapeId="0" xr:uid="{00000000-0006-0000-0000-00003B000000}">
      <text>
        <r>
          <rPr>
            <sz val="11"/>
            <color theme="1"/>
            <rFont val="Calibri"/>
            <family val="2"/>
            <scheme val="minor"/>
          </rPr>
          <t>547 028 USD</t>
        </r>
      </text>
    </comment>
    <comment ref="W171" authorId="0" shapeId="0" xr:uid="{00000000-0006-0000-0000-000027000000}">
      <text>
        <r>
          <rPr>
            <sz val="11"/>
            <color theme="1"/>
            <rFont val="Calibri"/>
            <family val="2"/>
            <scheme val="minor"/>
          </rPr>
          <t>1,800,000 GBP</t>
        </r>
      </text>
    </comment>
    <comment ref="U187" authorId="0" shapeId="0" xr:uid="{00000000-0006-0000-0000-00000B000000}">
      <text>
        <r>
          <rPr>
            <sz val="11"/>
            <color theme="1"/>
            <rFont val="Calibri"/>
            <family val="2"/>
            <scheme val="minor"/>
          </rPr>
          <t>chybí sector</t>
        </r>
      </text>
    </comment>
    <comment ref="X187" authorId="1" shapeId="0" xr:uid="{00000000-0006-0000-0000-00000C000000}">
      <text>
        <r>
          <rPr>
            <b/>
            <sz val="9"/>
            <color indexed="81"/>
            <rFont val="Tahoma"/>
            <family val="2"/>
            <charset val="238"/>
          </rPr>
          <t>vavter02:</t>
        </r>
        <r>
          <rPr>
            <sz val="9"/>
            <color indexed="81"/>
            <rFont val="Tahoma"/>
            <family val="2"/>
            <charset val="238"/>
          </rPr>
          <t xml:space="preserve">
přeložit do ENG
Asistenční pomoc krajanské komunitě v rumunském Banátu</t>
        </r>
      </text>
    </comment>
    <comment ref="W190" authorId="0" shapeId="0" xr:uid="{00000000-0006-0000-0000-00000D000000}">
      <text>
        <r>
          <rPr>
            <sz val="11"/>
            <color theme="1"/>
            <rFont val="Calibri"/>
            <family val="2"/>
            <scheme val="minor"/>
          </rPr>
          <t>59 950 USD</t>
        </r>
      </text>
    </comment>
    <comment ref="W191" authorId="0" shapeId="0" xr:uid="{00000000-0006-0000-0000-00000E000000}">
      <text>
        <r>
          <rPr>
            <sz val="11"/>
            <color theme="1"/>
            <rFont val="Calibri"/>
            <family val="2"/>
            <scheme val="minor"/>
          </rPr>
          <t>99 400 USD</t>
        </r>
      </text>
    </comment>
    <comment ref="W194" authorId="0" shapeId="0" xr:uid="{00000000-0006-0000-0000-000020000000}">
      <text>
        <r>
          <rPr>
            <sz val="11"/>
            <color theme="1"/>
            <rFont val="Calibri"/>
            <family val="2"/>
            <scheme val="minor"/>
          </rPr>
          <t>37 508 USD</t>
        </r>
      </text>
    </comment>
    <comment ref="W197" authorId="0" shapeId="0" xr:uid="{00000000-0006-0000-0000-000021000000}">
      <text>
        <r>
          <rPr>
            <sz val="11"/>
            <color theme="1"/>
            <rFont val="Calibri"/>
            <family val="2"/>
            <scheme val="minor"/>
          </rPr>
          <t>867,779 USD</t>
        </r>
      </text>
    </comment>
    <comment ref="W203" authorId="1" shapeId="0" xr:uid="{00000000-0006-0000-0000-000022000000}">
      <text>
        <r>
          <rPr>
            <b/>
            <sz val="9"/>
            <color indexed="81"/>
            <rFont val="Tahoma"/>
            <charset val="1"/>
          </rPr>
          <t>vavter02:</t>
        </r>
        <r>
          <rPr>
            <sz val="9"/>
            <color indexed="81"/>
            <rFont val="Tahoma"/>
            <charset val="1"/>
          </rPr>
          <t xml:space="preserve">
260 700 EUR + in kind 3 055 735 EUR </t>
        </r>
      </text>
    </comment>
    <comment ref="W204" authorId="0" shapeId="0" xr:uid="{00000000-0006-0000-0000-000023000000}">
      <text>
        <r>
          <rPr>
            <sz val="11"/>
            <color theme="1"/>
            <rFont val="Calibri"/>
            <family val="2"/>
            <scheme val="minor"/>
          </rPr>
          <t>264 400 USD + 3 776 352 USD in kind</t>
        </r>
      </text>
    </comment>
    <comment ref="W205" authorId="0" shapeId="0" xr:uid="{00000000-0006-0000-0000-000024000000}">
      <text>
        <r>
          <rPr>
            <sz val="11"/>
            <color theme="1"/>
            <rFont val="Calibri"/>
            <family val="2"/>
            <scheme val="minor"/>
          </rPr>
          <t>60 071 USD</t>
        </r>
      </text>
    </comment>
    <comment ref="W211" authorId="0" shapeId="0" xr:uid="{00000000-0006-0000-0000-000025000000}">
      <text>
        <r>
          <rPr>
            <sz val="11"/>
            <color theme="1"/>
            <rFont val="Calibri"/>
            <family val="2"/>
            <scheme val="minor"/>
          </rPr>
          <t>39 240 USD</t>
        </r>
      </text>
    </comment>
    <comment ref="W214" authorId="8" shapeId="0" xr:uid="{1CA52D53-D480-4685-BBE4-6B6772A855BB}">
      <text>
        <r>
          <rPr>
            <sz val="11"/>
            <color theme="1"/>
            <rFont val="Calibri"/>
            <family val="2"/>
            <scheme val="minor"/>
          </rPr>
          <t xml:space="preserve">[Threaded comment]
Your version of Excel allows you to read this threaded comment; however, any edits to it will get removed if the file is opened in a newer version of Excel. Learn more: https://go.microsoft.com/fwlink/?linkid=870924
Comment:
    884,443 USD
</t>
        </r>
      </text>
    </comment>
    <comment ref="W215" authorId="9" shapeId="0" xr:uid="{A63CAD52-2DD5-4CE2-991B-7DA5B148898A}">
      <text>
        <r>
          <rPr>
            <sz val="11"/>
            <color theme="1"/>
            <rFont val="Calibri"/>
            <family val="2"/>
            <scheme val="minor"/>
          </rPr>
          <t xml:space="preserve">[Threaded comment]
Your version of Excel allows you to read this threaded comment; however, any edits to it will get removed if the file is opened in a newer version of Excel. Learn more: https://go.microsoft.com/fwlink/?linkid=870924
Comment:
    9,940,850.00 USD
</t>
        </r>
      </text>
    </comment>
    <comment ref="W216" authorId="10" shapeId="0" xr:uid="{677A39B7-753A-427E-90C1-4984567AA1E6}">
      <text>
        <r>
          <rPr>
            <sz val="11"/>
            <color theme="1"/>
            <rFont val="Calibri"/>
            <family val="2"/>
            <scheme val="minor"/>
          </rPr>
          <t xml:space="preserve">[Threaded comment]
Your version of Excel allows you to read this threaded comment; however, any edits to it will get removed if the file is opened in a newer version of Excel. Learn more: https://go.microsoft.com/fwlink/?linkid=870924
Comment:
    4000000CZK
</t>
        </r>
      </text>
    </comment>
    <comment ref="W217" authorId="11" shapeId="0" xr:uid="{7AA73D50-57E0-4C00-A33B-1E1C85DD5BE1}">
      <text>
        <r>
          <rPr>
            <sz val="11"/>
            <color theme="1"/>
            <rFont val="Calibri"/>
            <family val="2"/>
            <scheme val="minor"/>
          </rPr>
          <t xml:space="preserve">[Threaded comment]
Your version of Excel allows you to read this threaded comment; however, any edits to it will get removed if the file is opened in a newer version of Excel. Learn more: https://go.microsoft.com/fwlink/?linkid=870924
Comment:
    10000000USD
</t>
        </r>
      </text>
    </comment>
    <comment ref="W218" authorId="12" shapeId="0" xr:uid="{EC837B72-46A5-4C22-84B9-035D730CE261}">
      <text>
        <r>
          <rPr>
            <sz val="11"/>
            <color theme="1"/>
            <rFont val="Calibri"/>
            <family val="2"/>
            <scheme val="minor"/>
          </rPr>
          <t xml:space="preserve">[Threaded comment]
Your version of Excel allows you to read this threaded comment; however, any edits to it will get removed if the file is opened in a newer version of Excel. Learn more: https://go.microsoft.com/fwlink/?linkid=870924
Comment:
    5000000CZK
</t>
        </r>
      </text>
    </comment>
    <comment ref="W219" authorId="13" shapeId="0" xr:uid="{A1C499C4-DFC4-4098-9F59-A4C2C6E1A20C}">
      <text>
        <r>
          <rPr>
            <sz val="11"/>
            <color theme="1"/>
            <rFont val="Calibri"/>
            <family val="2"/>
            <scheme val="minor"/>
          </rPr>
          <t xml:space="preserve">[Threaded comment]
Your version of Excel allows you to read this threaded comment; however, any edits to it will get removed if the file is opened in a newer version of Excel. Learn more: https://go.microsoft.com/fwlink/?linkid=870924
Comment:
    3000000USD
</t>
        </r>
      </text>
    </comment>
    <comment ref="W222" authorId="14" shapeId="0" xr:uid="{637A1011-21E0-4338-BFC7-F3F92FBC0F63}">
      <text>
        <r>
          <rPr>
            <sz val="11"/>
            <color theme="1"/>
            <rFont val="Calibri"/>
            <family val="2"/>
            <scheme val="minor"/>
          </rPr>
          <t xml:space="preserve">[Threaded comment]
Your version of Excel allows you to read this threaded comment; however, any edits to it will get removed if the file is opened in a newer version of Excel. Learn more: https://go.microsoft.com/fwlink/?linkid=870924
Comment:
    588,711.87 USD
</t>
        </r>
      </text>
    </comment>
    <comment ref="W225" authorId="1" shapeId="0" xr:uid="{00000000-0006-0000-0000-00003D000000}">
      <text>
        <r>
          <rPr>
            <b/>
            <sz val="9"/>
            <color indexed="81"/>
            <rFont val="Tahoma"/>
            <charset val="1"/>
          </rPr>
          <t>vavter02:</t>
        </r>
        <r>
          <rPr>
            <sz val="9"/>
            <color indexed="81"/>
            <rFont val="Tahoma"/>
            <charset val="1"/>
          </rPr>
          <t xml:space="preserve">
1500000 USD</t>
        </r>
      </text>
    </comment>
    <comment ref="W226" authorId="1" shapeId="0" xr:uid="{00000000-0006-0000-0000-00003E000000}">
      <text>
        <r>
          <rPr>
            <b/>
            <sz val="9"/>
            <color indexed="81"/>
            <rFont val="Tahoma"/>
            <charset val="1"/>
          </rPr>
          <t>vavter02:</t>
        </r>
        <r>
          <rPr>
            <sz val="9"/>
            <color indexed="81"/>
            <rFont val="Tahoma"/>
            <charset val="1"/>
          </rPr>
          <t xml:space="preserve">
6962550 UAH</t>
        </r>
      </text>
    </comment>
    <comment ref="W227" authorId="1" shapeId="0" xr:uid="{00000000-0006-0000-0000-00003F000000}">
      <text>
        <r>
          <rPr>
            <b/>
            <sz val="9"/>
            <color indexed="81"/>
            <rFont val="Tahoma"/>
            <charset val="1"/>
          </rPr>
          <t>vavter02:</t>
        </r>
        <r>
          <rPr>
            <sz val="9"/>
            <color indexed="81"/>
            <rFont val="Tahoma"/>
            <charset val="1"/>
          </rPr>
          <t xml:space="preserve">
368000 USD</t>
        </r>
      </text>
    </comment>
    <comment ref="W228" authorId="1" shapeId="0" xr:uid="{00000000-0006-0000-0000-000040000000}">
      <text>
        <r>
          <rPr>
            <b/>
            <sz val="9"/>
            <color indexed="81"/>
            <rFont val="Tahoma"/>
            <charset val="1"/>
          </rPr>
          <t>vavter02:</t>
        </r>
        <r>
          <rPr>
            <sz val="9"/>
            <color indexed="81"/>
            <rFont val="Tahoma"/>
            <charset val="1"/>
          </rPr>
          <t xml:space="preserve">
850000 GBP</t>
        </r>
      </text>
    </comment>
    <comment ref="W229" authorId="1" shapeId="0" xr:uid="{00000000-0006-0000-0000-000041000000}">
      <text>
        <r>
          <rPr>
            <b/>
            <sz val="9"/>
            <color indexed="81"/>
            <rFont val="Tahoma"/>
            <charset val="1"/>
          </rPr>
          <t>vavter02:</t>
        </r>
        <r>
          <rPr>
            <sz val="9"/>
            <color indexed="81"/>
            <rFont val="Tahoma"/>
            <charset val="1"/>
          </rPr>
          <t xml:space="preserve">
1300000 USD</t>
        </r>
      </text>
    </comment>
    <comment ref="W230" authorId="1" shapeId="0" xr:uid="{00000000-0006-0000-0000-000042000000}">
      <text>
        <r>
          <rPr>
            <b/>
            <sz val="9"/>
            <color indexed="81"/>
            <rFont val="Tahoma"/>
            <charset val="1"/>
          </rPr>
          <t>vavter02:</t>
        </r>
        <r>
          <rPr>
            <sz val="9"/>
            <color indexed="81"/>
            <rFont val="Tahoma"/>
            <charset val="1"/>
          </rPr>
          <t xml:space="preserve">
1299200 USD</t>
        </r>
      </text>
    </comment>
    <comment ref="W231" authorId="1" shapeId="0" xr:uid="{00000000-0006-0000-0000-000043000000}">
      <text>
        <r>
          <rPr>
            <b/>
            <sz val="9"/>
            <color indexed="81"/>
            <rFont val="Tahoma"/>
            <charset val="1"/>
          </rPr>
          <t>vavter02:</t>
        </r>
        <r>
          <rPr>
            <sz val="9"/>
            <color indexed="81"/>
            <rFont val="Tahoma"/>
            <charset val="1"/>
          </rPr>
          <t xml:space="preserve">
151252 USD</t>
        </r>
      </text>
    </comment>
    <comment ref="W233" authorId="1" shapeId="0" xr:uid="{00000000-0006-0000-0000-000044000000}">
      <text>
        <r>
          <rPr>
            <b/>
            <sz val="9"/>
            <color indexed="81"/>
            <rFont val="Tahoma"/>
            <charset val="1"/>
          </rPr>
          <t>vavter02:</t>
        </r>
        <r>
          <rPr>
            <sz val="9"/>
            <color indexed="81"/>
            <rFont val="Tahoma"/>
            <charset val="1"/>
          </rPr>
          <t xml:space="preserve">
146121 USD</t>
        </r>
      </text>
    </comment>
    <comment ref="X234" authorId="1" shapeId="0" xr:uid="{00000000-0006-0000-0000-000045000000}">
      <text>
        <r>
          <rPr>
            <b/>
            <sz val="9"/>
            <color indexed="81"/>
            <rFont val="Tahoma"/>
            <family val="2"/>
            <charset val="238"/>
          </rPr>
          <t>vavter02:</t>
        </r>
        <r>
          <rPr>
            <sz val="9"/>
            <color indexed="81"/>
            <rFont val="Tahoma"/>
            <family val="2"/>
            <charset val="238"/>
          </rPr>
          <t xml:space="preserve">
Insert actual name of the project</t>
        </r>
      </text>
    </comment>
  </commentList>
</comments>
</file>

<file path=xl/sharedStrings.xml><?xml version="1.0" encoding="utf-8"?>
<sst xmlns="http://schemas.openxmlformats.org/spreadsheetml/2006/main" count="2733" uniqueCount="1046">
  <si>
    <t>Time range</t>
  </si>
  <si>
    <t>2023</t>
  </si>
  <si>
    <t>2022</t>
  </si>
  <si>
    <t>2021</t>
  </si>
  <si>
    <t>2020</t>
  </si>
  <si>
    <t>2019</t>
  </si>
  <si>
    <t>2018</t>
  </si>
  <si>
    <t>2017</t>
  </si>
  <si>
    <t>2016</t>
  </si>
  <si>
    <t>2015</t>
  </si>
  <si>
    <t>2014</t>
  </si>
  <si>
    <t>2013</t>
  </si>
  <si>
    <t>2012</t>
  </si>
  <si>
    <t>2011</t>
  </si>
  <si>
    <t>2010</t>
  </si>
  <si>
    <t>2009</t>
  </si>
  <si>
    <t>Donor</t>
  </si>
  <si>
    <t>Donor type</t>
  </si>
  <si>
    <t>Country</t>
  </si>
  <si>
    <t>Sector (PIN)</t>
  </si>
  <si>
    <t>Sector (EC)</t>
  </si>
  <si>
    <t>Keywords</t>
  </si>
  <si>
    <t>Total budget (EUR)</t>
  </si>
  <si>
    <t>Project title</t>
  </si>
  <si>
    <t>TRACK RECORD LINK</t>
  </si>
  <si>
    <t>Track record ID</t>
  </si>
  <si>
    <r>
      <t xml:space="preserve">Track record to be updated by
</t>
    </r>
    <r>
      <rPr>
        <i/>
        <sz val="11"/>
        <color theme="1"/>
        <rFont val="Calibri"/>
        <family val="2"/>
        <scheme val="minor"/>
      </rPr>
      <t>(date)</t>
    </r>
  </si>
  <si>
    <r>
      <t xml:space="preserve">Track record updated
</t>
    </r>
    <r>
      <rPr>
        <i/>
        <sz val="11"/>
        <color theme="1"/>
        <rFont val="Calibri"/>
        <family val="2"/>
        <scheme val="minor"/>
      </rPr>
      <t>(yes/no)</t>
    </r>
  </si>
  <si>
    <t xml:space="preserve">Link to ELO resource folder(s)
</t>
  </si>
  <si>
    <t>NAVI ID(s)</t>
  </si>
  <si>
    <t>x</t>
  </si>
  <si>
    <t>Independent Directorate of Local governance (IDLG) Afghanistan</t>
  </si>
  <si>
    <t>Foreign governmnet (Afghanistan)</t>
  </si>
  <si>
    <t>Afganistan</t>
  </si>
  <si>
    <t>CDC, GA, participatory development, inclusive development, poverty reduction, local development, civil society</t>
  </si>
  <si>
    <t>Citizen’s Charter Afghanistan Project (CCAP)</t>
  </si>
  <si>
    <t>HERE</t>
  </si>
  <si>
    <t>Embassy of France in Kabul,  PIN private funds</t>
  </si>
  <si>
    <t>Foreign government (France), Private funds</t>
  </si>
  <si>
    <t>11330 Vocational trainings</t>
  </si>
  <si>
    <t>innovative civil society and stakeholder coalition projects’ (ICSSCP), inovation, vocational training, health, behaviour change approach (DBC), SGHs, MHM trainings</t>
  </si>
  <si>
    <t>Innovative civil society and stakeholder coalition projects’ (ICSSCP)</t>
  </si>
  <si>
    <t>European Commission (EC)/ DEVCO, Czech Development Agency (CZDA), PIN private funds</t>
  </si>
  <si>
    <t>European Commission/ EU Delegation, State budget, Private funds</t>
  </si>
  <si>
    <t>15150 Strengthening civil society; 311 Agriculture; 250 Business and other services; 43030 Urban Development And Management; 11330 Vocational Training</t>
  </si>
  <si>
    <t>civil society, agriculture, vocational training, urban development, resilience, sustainable development, local authorites (LA), poverty, peri-urban agriculture, private sector, climate change adaptation</t>
  </si>
  <si>
    <t>Strengthening the livelihood system of highly food insecure households living in urban and peri-urban informal settlements of Mazar-e Sharif</t>
  </si>
  <si>
    <t>11330 Vocational Training, 24040 Informal/Semi-Formal Financial intermediaries, 43050 Non-agricultural alternative development, 15220 Civilian peace-building, conflict prevention and resolution</t>
  </si>
  <si>
    <t>vocation al training, alternative development, peace building, integration, resilience, self-reliance, IDP, self-help and learning groups (SHLGs), climate change adaptation</t>
  </si>
  <si>
    <t>East West Livelihoods Initiative for Uprooted People</t>
  </si>
  <si>
    <t>OFDA</t>
  </si>
  <si>
    <t>72010 Material relief assistance and services</t>
  </si>
  <si>
    <t>IDP, vulnerable people, conflict, natural disaster, cash assistance, NFI, climate change adaptation</t>
  </si>
  <si>
    <t>Ensuring access to basic, life-saving assistance for most vulnerable individuals affected by conflict and natural disaster in Afghanistan</t>
  </si>
  <si>
    <t>African Innovation Fundation (AIF)</t>
  </si>
  <si>
    <t>NGOs/Foundations</t>
  </si>
  <si>
    <t>Angola</t>
  </si>
  <si>
    <t>12191 Medical Services, 12181 Medical education/training</t>
  </si>
  <si>
    <t>interactive voice response (IVR), medical education, medical training, medical services, capacity building, TBA, innovation, pre-recorded voice message system (PRVMS), MCH, information and communication technologies for development (ICT4D)</t>
  </si>
  <si>
    <t>Interactive Voice Response IVR Neonatal mHealth program sending life-saving messages to mothers and caregivers</t>
  </si>
  <si>
    <t>African Innovation Fundation (AIF), PIN private funds</t>
  </si>
  <si>
    <t>NGOs/Foundations, Private funds</t>
  </si>
  <si>
    <t>122 Basic Health; 12240 Basic Nutrition</t>
  </si>
  <si>
    <t>health, nutrition, agriculture, farmer training, climate change adaptation</t>
  </si>
  <si>
    <t>Improved food and nutrition security for the most vulnerable population in Bié and Huambo provinces</t>
  </si>
  <si>
    <t>UNICEF</t>
  </si>
  <si>
    <t>UN Agency</t>
  </si>
  <si>
    <t>122 Basic Health; 12261 Health Education; 140 Water supply and sanitation; 15 Government and Civil Society</t>
  </si>
  <si>
    <t>health, health education, water, sanitacion, civil society, CLTS, monitoring, local authorites (LA)</t>
  </si>
  <si>
    <t>Empowering the Provincial and Municipal authorities of Bie, Moxico and Huila Province for the implementation, monitoring and evaluation of the CLTS program</t>
  </si>
  <si>
    <t>Rescate, Czech Ministry of Foreign Affairs (Czech MFA)</t>
  </si>
  <si>
    <t>NGOs/Foundations, State budget</t>
  </si>
  <si>
    <t>122 Basic Health; 12261 Health Education; 140 Water supply and sanitation;</t>
  </si>
  <si>
    <t>sanitacion, construction, waste, hygiene, health, water, health education, civil society, MDG, local authorites (LA), capacity building, climate change mitigation</t>
  </si>
  <si>
    <t>Cleaning up Cuemba ! Sanitary and waste education and construction of sanitation and waste systems</t>
  </si>
  <si>
    <t>European Commission (EC)/ ECHO</t>
  </si>
  <si>
    <t>European Commission/ EU Delegation</t>
  </si>
  <si>
    <t>122 Basic Health; 12240 Basic Nutrition;</t>
  </si>
  <si>
    <t>health, nutriton, CMAM, NSA, RUSF, RUTF, Sphere standard, hygiene</t>
  </si>
  <si>
    <t>Community-based Management of Acute Malnutrition for the most vulnerable children under 5 in the Republic of Angola</t>
  </si>
  <si>
    <t>PIN private funds</t>
  </si>
  <si>
    <t>Private funds</t>
  </si>
  <si>
    <t>11110 - Education Policy &amp; Admin. Management; 11120 - Education Facilities And Training; 11182 - Educational Research</t>
  </si>
  <si>
    <t>education monitoring application (EMA), education facilities, training, primary education, teacher training, innovation, DME</t>
  </si>
  <si>
    <t>Education monitoring application (EMA )</t>
  </si>
  <si>
    <t>AECID through Rescate, Czech Development Agency (CZDA), PIN private funds</t>
  </si>
  <si>
    <t>NGOs/Foundations, State budget, Private funds</t>
  </si>
  <si>
    <t>311 Agriculture; 250 Business and other services; 410 General environmental protection;  520 Development food aid/food security assistance</t>
  </si>
  <si>
    <t>improving livelihoods through increased capacity of local authorities (ILTICA), agriculture, food aid, food assistance, private sector, farmer training, local authorities (LA), micro-credits</t>
  </si>
  <si>
    <t>Improving Livelihoods through Increased Capacity of Local Authorities (ILTICA)</t>
  </si>
  <si>
    <t>UNICEF, PIN private funds</t>
  </si>
  <si>
    <t>UN Agency, Private funds</t>
  </si>
  <si>
    <t>14030 - Basic drinking water supply &amp; basic sanitation; 14050 - Waste Management/Disposal; 14081 - Education &amp; training in water supply and sanitation; 72010 - Material relief assistance and services; 93010 - Refugees</t>
  </si>
  <si>
    <t>sanitation, water, hygiene, waste management, relief, training, participatory hygiene and sanitation transformation (PHAST), WASH, climate change adaptation, climate change mitigation</t>
  </si>
  <si>
    <t>Improving sanitation and hygiene conditions in refugees settlements in Lunda Norte Province</t>
  </si>
  <si>
    <t>UNICEF, African Innovation Fundation (AIF)</t>
  </si>
  <si>
    <t>UNICEF, NGOs/Foundations</t>
  </si>
  <si>
    <t>12240 - Basic Nutrition; 140 - Water supply and sanitation; 15150 - Strengthening civil society</t>
  </si>
  <si>
    <t>nutrition, water, sanitation, civil society, resilience, CLTS, climate change adaptation</t>
  </si>
  <si>
    <t>Increase the access to improved water sources in 40 villages already certified by ODF status in Bié province</t>
  </si>
  <si>
    <t>European Commission (EC), Czech Development Agency (CZDA)</t>
  </si>
  <si>
    <t>European Commission/ EU Delegation, State budget</t>
  </si>
  <si>
    <t>15150 Strengthening civil society</t>
  </si>
  <si>
    <t>civil society, civil society organisation (CSO), good governence, councils auscultation and social concertation (CASC), protection, vulnerable groups</t>
  </si>
  <si>
    <t>Strengthening the capacity of civil society for social and economic development of the province Bié e da Huíla, Angola</t>
  </si>
  <si>
    <t>health, nutrition, agriculture, farmer training, infant and young child feeding (IYCF), TBA, community health agents (CHAs), vaccination</t>
  </si>
  <si>
    <t>IPIN - From ODF to Child-Friendly Villages fighting child malnutrition during the first 1000 days of life</t>
  </si>
  <si>
    <t>122 Basic Health; 12240 Basic Nutrition; 12261 Health Education; 140 Water supply and sanitation; 15 Government and Civil Society</t>
  </si>
  <si>
    <t>health, nutrition, health education, water, sanitacion, civil society, CLTS, PHAST, inclusion, market system development, local authorities (LA), WASH</t>
  </si>
  <si>
    <t>Mobilizing 120 communities and 12 schools in rural areas of the Municipalities of Nharea, Chitembo and Catabola in the Province of Bie</t>
  </si>
  <si>
    <t>nutrition, water, sanitacion, civil society, hygiene, community led total sanitacion (CLTS), STLC, CPSDAL, local authorities (LA)</t>
  </si>
  <si>
    <t>PROMOTION OF GOOD HYGIENIC PRACTICES CLTS – COMMUNITY LED TOTAL SANITATION AND PREVENTION OF EPIDEMICS</t>
  </si>
  <si>
    <t>European Commission (EC)/ DCI, PIN private funds</t>
  </si>
  <si>
    <t>European Commission/ EU Delegation, Private funds</t>
  </si>
  <si>
    <t>15164 Women's equality organisations and institutions; 15150 Strengthening civil society; 15140 Government  administration; 15162 Human Rights</t>
  </si>
  <si>
    <t>local civic groups (LCGs), equality, human rights, civil society, victims of Gender based Violence (GBV), SPN, income generation activities (IGA)</t>
  </si>
  <si>
    <t>Strengthening the capacities of civil society in social and economic development of the Bié province, Angola</t>
  </si>
  <si>
    <t>health, health education, water, sanitacion, civil society, CLTS, monitoring, local authorites (LA), CPSDAL, DAL, SDAL villages, </t>
  </si>
  <si>
    <t>STRENGTHENING THE CAPACITIES OF LOCAL ACTORS TO LEAD IMPLEMENTATION, MONITORING AND EVALUATION OF THE CLTS PROGRAM - TOTAL SANITATION LEAD BY THE COMMUNITY</t>
  </si>
  <si>
    <t>720 Emergency and distress relief, 93 Refugees, 140, Water supply and sanitation; 14030 Basic drinking water supply &amp; basic sanitation, 14030 - Basic drinking water supply &amp; basic sanitation, 14050 - Waste Management/Disposal, 14081 - Education &amp; training in water supply and sanitation, 72010 - Material relief assistance and services, 93010 - Refugees</t>
  </si>
  <si>
    <t>emergency, relief, refugees, water, sanitacion, drinking water, waste managament, participatory hygiene and sanitation transformation (PHAST), education, climate change adaptation</t>
  </si>
  <si>
    <t>UNICEF WASH EMERGENCY</t>
  </si>
  <si>
    <t>European Commission (EC)/ DEVCO CSO-LA, PIN private funds</t>
  </si>
  <si>
    <t>15150 Strengthening civil society ; 15164 Women’s equality organisations and institutions</t>
  </si>
  <si>
    <t>civil society,  equality, civil society organisations (CSO), protecion</t>
  </si>
  <si>
    <t>Promotion of women´s groups of CSOs and young women´s empowerment in the Province of Bié and Huila</t>
  </si>
  <si>
    <t>Fundo Soberano de Angola (FSDA) via African Innovation Fundation (AIF)</t>
  </si>
  <si>
    <t>water, drinking water, health, nutrition, civil society, sanitacion, resilience, WASH, climate change adaptation</t>
  </si>
  <si>
    <t>Ensuring safe drinking water for remote communities in Bié, Huambo, Huila Benguela</t>
  </si>
  <si>
    <t>French Office of Immigration and Integration (OFII)</t>
  </si>
  <si>
    <t>Foreign government (France)</t>
  </si>
  <si>
    <t>Armenia</t>
  </si>
  <si>
    <t>16020 Employment policy and administrative management, 16010 Social/welfare services, 16 Other social infrastructure and services</t>
  </si>
  <si>
    <t>integration, social reintegration, social support, employment, social services, welfare services, assistance, business start-ups, rights protection, labor migrants, returnees, irregular migration, capacity building, awareness, policy dialogue</t>
  </si>
  <si>
    <t>Reintegration assistance through employment, start-up and social support</t>
  </si>
  <si>
    <t>European Commission</t>
  </si>
  <si>
    <t>European Commission/EU Delegation</t>
  </si>
  <si>
    <t>15150 Strengthening civil society, 332 Tourism, 43040 Rural Development</t>
  </si>
  <si>
    <t>civil society strengthening, rural development, policy dialogue, tourism, inclusive economic growth, civil society, labor market, employment</t>
  </si>
  <si>
    <t>503,181.00 EUR</t>
  </si>
  <si>
    <t>EU4Tourism: Outdoor Adventure on Historic Trails in Syunik</t>
  </si>
  <si>
    <t xml:space="preserve">European Commission </t>
  </si>
  <si>
    <t>43040 Rural Development, 15150 Strengthening civil society, 32130 Small and medium-sized enterprises (SME) development, 15164 Women’s equality organizations and institutions</t>
  </si>
  <si>
    <t>rural development, policy dialogue, inclusive economic growth, civil society, labor market, employment, employment of women, women’s participation</t>
  </si>
  <si>
    <t xml:space="preserve">549,819.00 EUR  </t>
  </si>
  <si>
    <t>EU4Shirak: Wool for Jobs</t>
  </si>
  <si>
    <t>Embassy of Japan in Armenia</t>
  </si>
  <si>
    <t>State budget</t>
  </si>
  <si>
    <t>12220 Basic Health Care, 15150 Strengthening civil society, 12230 Basic Health Infrastructure</t>
  </si>
  <si>
    <t>social service, home care service, socially vulnerable people, elderly, civil society</t>
  </si>
  <si>
    <t>25,175.00 EUR</t>
  </si>
  <si>
    <t>Mobile Care Services for Elderly People in Amasia</t>
  </si>
  <si>
    <t>European Delegation to Armenia</t>
  </si>
  <si>
    <t>migration, migration issues, re-integration, supportive services for returnees, social services, migration environment</t>
  </si>
  <si>
    <t>1,032,670</t>
  </si>
  <si>
    <t>Support of circular migration and re-integration process in Armenia</t>
  </si>
  <si>
    <t xml:space="preserve">HERE </t>
  </si>
  <si>
    <t>PIN private funds (CoF)</t>
  </si>
  <si>
    <t>Bangladesh</t>
  </si>
  <si>
    <t>72 Emergency and distress relief, 72010 Material relief assistance and services, 74010 Disaster prevention and preparedness, 92010 Support to national NGO, 93			Refugees</t>
  </si>
  <si>
    <t>emergency response, shelters, refugees, refugee camps, Rohingya, NFI distribution, resilience, monsoon preparedness, climate change adaptation</t>
  </si>
  <si>
    <t>Monsoon preparedness emergency response – shelter upgrades in Shamlapur Refugee Camp</t>
  </si>
  <si>
    <t>finished project</t>
  </si>
  <si>
    <t>yes</t>
  </si>
  <si>
    <t>ELO</t>
  </si>
  <si>
    <t>72050 Relief coordination; protection and support service, 122 Basic health, 13030 Family planning, 13020 Reproductive Health Care, 920 Support to NGO, 93 Refugees</t>
  </si>
  <si>
    <t>community based protection, refugees, regugee camps, workshops, health, security, GBV, empoverment, risk mapping, sub grants</t>
  </si>
  <si>
    <t>Empowering Protection: Strengthening community-based leadership and advocacy systems for Rohingya refugees</t>
  </si>
  <si>
    <t>German Federal Foreign Office (AA)</t>
  </si>
  <si>
    <t>Foreign government</t>
  </si>
  <si>
    <t>Humanitarian aid for vulnerable Rohingya communities in Cox’s Bazar in the sectors of WASH, protection, and food and nutrition security</t>
  </si>
  <si>
    <t>Jan 2020 - awaiting final report</t>
  </si>
  <si>
    <t xml:space="preserve">UNHCR </t>
  </si>
  <si>
    <t>community based protection, refugees, Her Safety methodology, refugee camps, workshops, health, emergency prepardness, security, GBV, empoverment, risk mapping, sub grants, women, awarness raising, Rohingya</t>
  </si>
  <si>
    <t>Empowering Protection: Strengthening community-based leadership and advocacy systems for Rohingya refugees- Phase 2</t>
  </si>
  <si>
    <t>Czech Development Agency (CZDA)</t>
  </si>
  <si>
    <t>Bosnia</t>
  </si>
  <si>
    <t>inclusion, disability, community housing, integration, management, financial management, protection, emplyoment, social services, independent living</t>
  </si>
  <si>
    <t>Support of inclusion of persons with disabilities into society in Bosnia and Herzegovina</t>
  </si>
  <si>
    <t>Czech Development Agency</t>
  </si>
  <si>
    <t>Bosnia and Herzegovina</t>
  </si>
  <si>
    <t>15 Government and Civil Society, 43040 Rural Development, 23 Energy, 41 General Environment Protection</t>
  </si>
  <si>
    <t>good governance, energy efficiency, civic participation, capacity building, know-how transfer, experience sharing, rural development, energy, environmental protection, waste management, climate change adaptation, climate change mitigation</t>
  </si>
  <si>
    <t>34,990.00 EUR</t>
  </si>
  <si>
    <t xml:space="preserve">Experience Sharing and Know-How Transfer CZE-BiH </t>
  </si>
  <si>
    <t>Swiss Agency for Development and Cooperation (SDC)</t>
  </si>
  <si>
    <t>Foreign government (Switzerland)</t>
  </si>
  <si>
    <t>Cambodia</t>
  </si>
  <si>
    <t>74010 Disaster prevention and preparedness, 14010 Water Resources Policy/Admin. Mgmt</t>
  </si>
  <si>
    <t>DREW, resilience, water, disaster prevention, disaster preparedness, water, software, innovation, monitoring system, information and communications technologies for development (ICT4D), climate change adaptation</t>
  </si>
  <si>
    <t>Disaster Resilience and Water Management in Cambodia (DREW)</t>
  </si>
  <si>
    <t>11330 Vocational Training, 11130 Teacher Training</t>
  </si>
  <si>
    <t>vocational training, tvet, education, agriculture, curriculum, youth</t>
  </si>
  <si>
    <t xml:space="preserve">Fostering Transition to Employment for Youth (FTE 4 Youth)  </t>
  </si>
  <si>
    <t>US DOS</t>
  </si>
  <si>
    <t>74010 Disaster prevention and preparedness; 14010 Water Resources Policy/Admin. Mgmt</t>
  </si>
  <si>
    <t>disaster risk reduction, preparedness, resilience, DDR, water, study, Early Warning System, climate change adaptation</t>
  </si>
  <si>
    <t>Strengthening trans-boundary early warning cooperation in the Lower Mekong</t>
  </si>
  <si>
    <t>ACTIVE for Youth: Agro-processing Career development, Technical training and Improved Vocational Education for Youth</t>
  </si>
  <si>
    <t>UNDP</t>
  </si>
  <si>
    <t>41082 Environmental research</t>
  </si>
  <si>
    <t>air quality monitoring, air, quality, environment, research</t>
  </si>
  <si>
    <t>Air Quality Monitoring</t>
  </si>
  <si>
    <t>PLAN</t>
  </si>
  <si>
    <t>NGO</t>
  </si>
  <si>
    <t>14010 Water Resources Policy/Admin. Mgmt; 1405 Waste Management/Disposal; 14081 Education &amp; training in water supply and sanitation</t>
  </si>
  <si>
    <t>water, sanitation, health, WASH, VHVs, MCH, hygiene, latrines, market</t>
  </si>
  <si>
    <t>Capacity development of latrine business owners in marketable sanitation solutions</t>
  </si>
  <si>
    <t>Swiss Solidarity, PIN private funds</t>
  </si>
  <si>
    <t>Philippines</t>
  </si>
  <si>
    <t>31191 Agricultural alternative development, 31195 Livestock/Veterinary Services, 31193 Agricultural financial services, 73 Reconstruction relief and rehabilitation</t>
  </si>
  <si>
    <t>recovery, rehabilitation, resilience, livelihoods, disaster risk reduction, livestock, veterinary services, agriculture, agricultural production, financial services, financial assistance, reconstruction, market system development, climate change adaptation</t>
  </si>
  <si>
    <t>Recovering and Rehabilitating Livelihoods: Building the Resilience of Communities Affected by Typhoon Haiyan in the Philippines through Sustainable Income </t>
  </si>
  <si>
    <t>Czech Development Agency (CZDA), European Commission (EC)/ DEVCO, PIN private funds</t>
  </si>
  <si>
    <t>State budget, European Commission/ EU Delegation, Private funds</t>
  </si>
  <si>
    <t>43030 Urban Development And Management; 43082 Research/scientific institutions; 151 Government and civil society, general; 16 Other Social Infrastructure and Service</t>
  </si>
  <si>
    <t>urban development, civil society, human rights, civil society organisations (CSO), UPPR-WG,  RGC, win-win solution, local authorites (LA), CBOs, capacity building, resource management </t>
  </si>
  <si>
    <t>Human Rights Based Spatial Planning in Cambodia as a Tool for Promotion of Tenure Security for the Most Vulnerable and Marginalized Groups II</t>
  </si>
  <si>
    <t>Czech Development Agency (CZDA), PIN private funds</t>
  </si>
  <si>
    <t>State budget, Private funds</t>
  </si>
  <si>
    <t xml:space="preserve">140 Water supply and sanitation, 12 Health, 12230  Basic Health Infrastructure, </t>
  </si>
  <si>
    <t>water, sanitation, health, WASH, VHVs, MCH, hygiene, climate change adaptation</t>
  </si>
  <si>
    <t>Improving access to health care, safe water and sanitation for reallocated vulnerable communities in Koh Kong province, Cambodia</t>
  </si>
  <si>
    <t>Czech Development Agency (CZDA), PIN private funds, European Commission (EC)/ DEVCO</t>
  </si>
  <si>
    <t>31163 Livestock, 31195 Livestock/Veterinary Services; 311 Agriculture; 31194 Agricultural cooperatives; 31181 Agricultural Education/Training</t>
  </si>
  <si>
    <t>livestock, agriculture, agricultural education, agricultural training, veterinary, VAHW, private sector, civil society organisations (CSO), local authorites (LA), animal health, veterinary services</t>
  </si>
  <si>
    <t>Strengthening Capacities and System of VAHWs to Boost Incomes in Cambodia</t>
  </si>
  <si>
    <t>European Commission (EC)/ ECHO, Action Aid, DanChurchAid (DCA), PIN private funds</t>
  </si>
  <si>
    <t>European Commission/ EU Delegation, NGOs/Foundations, Private funds</t>
  </si>
  <si>
    <t>74010 Disaster prevention and preparedness</t>
  </si>
  <si>
    <t>disaster risk reduction,  preparedness, civil society, resilience, DDR, CBDRR, software, information and technologies for development (ICT4D), emergency cash assistance, climate change adaptation</t>
  </si>
  <si>
    <t>Building Disaster Resilient Communities in Cambodia IV</t>
  </si>
  <si>
    <t>European Commission (EC)/ DEVCO, PIN private funds</t>
  </si>
  <si>
    <t>31163 Livestock; 250 Business and other services; 31120 Agricultural development; 15 Government and Civil Society;</t>
  </si>
  <si>
    <t>livestock, agriculture, agricultural development, civil society, sustainable production, sustainable livelihoods, sustainable environment, local authorites (LA), market development, civil society organisations (CSO), private sector, in-kind support, credit support</t>
  </si>
  <si>
    <t>Civil Society, Authorities and Markets for Sustainable Community Animal Production, Livelihoods and Environment (CAM 4 SCALE)</t>
  </si>
  <si>
    <t>European Commission (EC)/ ECHO (Action Aid), PIN private funds</t>
  </si>
  <si>
    <t>disaster risk reduction, preparedness, DDR, CBDRR, DM, civil society, local authorities (LA), Emergency Preparedness and Response Plans (EPRP's), training, resilience, capacity building, climate change adaptation</t>
  </si>
  <si>
    <t>Building Disaster Resilient Communities in Cambodia III</t>
  </si>
  <si>
    <t xml:space="preserve">140 Water supply and sanitation, 41082 Promotion of Development Awareness, </t>
  </si>
  <si>
    <t>WASH, resilience, water, sanitacion, development awareness, emergencies, climate change adaptation</t>
  </si>
  <si>
    <t>Building WASH systems resilient to flooding and drought shocks resulting from climate change in rural Cambodia</t>
  </si>
  <si>
    <t>Czech Development Agency (CZDA), PIN private funds, Fondation Ensemble, Energizing Development (EnDev)/ National Biodigester Programme (NBP), Private Donor</t>
  </si>
  <si>
    <t>State budget, Private funds, Foreign budget (Germany), NGOs/Foundations</t>
  </si>
  <si>
    <t>23030 Power Generation/Renewable Sources; 23067 Solar energy</t>
  </si>
  <si>
    <t>innovation, solar energy, biogas, renewable sources, power generation, private sector, civil society organisations (CSO), market, decrease emissions, training, agriculture, climate change mitigation</t>
  </si>
  <si>
    <t>Developing sustainable, market-driven biogas and solar energy solutions for rural communities in Cambodia</t>
  </si>
  <si>
    <t>Ministry of Foreign Affairs and Trade New Zealand via Save the Children, Czech Development Agency (CZDA), PIN private funds</t>
  </si>
  <si>
    <t>Foreign Government (New Zealand), State budget, Private funds</t>
  </si>
  <si>
    <t>74010 Disaster prevention and preparedness; 31165 Agricultural alternative development,</t>
  </si>
  <si>
    <t>resilience, disaster prevention, disaster preparedness, agricultural development, DRIEL, climate change, DREAM, DRR, HVCA, CIPs, NRM, education, climate change adaptation</t>
  </si>
  <si>
    <t>Disaster Resilience through Improved Education and Livelihoodsin Koh Kong Province, Cambodia (DRIEL)</t>
  </si>
  <si>
    <t xml:space="preserve">122 Basic Health; 12240 Basic Nutrition; 12261 Health Education </t>
  </si>
  <si>
    <t>mHealth (mobile health), health, health education, nutrition, information and communication technologies for development (ICT4D), innovation, healthy family community (HFC), training, vaccination, software</t>
  </si>
  <si>
    <t>Healthy Family Community- mHealth service for remote communities in 2 districts of Kratie Province</t>
  </si>
  <si>
    <t>Australian Embassy Direct Aid Program (DAP), Partner funds (ACTED, WHH)</t>
  </si>
  <si>
    <t>Foreign government (Australia), NGOs/Foundation</t>
  </si>
  <si>
    <t>31 Agriculture, Forestry and Fishing; 311 Agriculture; 31161 Food Crop Productions; 12 Health; 122 Basic Health; 12240 Basic Nutrition</t>
  </si>
  <si>
    <t>agriculture, capacity building, nutrition, health, forestry, fishing, civil society organisations (CSO), agricultural education, innovation</t>
  </si>
  <si>
    <t xml:space="preserve"> Improving access to a variety of safe wholefoods through capacity building in food safety governance</t>
  </si>
  <si>
    <t>Czech Development Agency (CZDA), PIN private funds, Vodafone Foundation, MAGNA</t>
  </si>
  <si>
    <t>State budget, Private funds, NGOs/Foundations</t>
  </si>
  <si>
    <t>122 Basic health; 12261 Health Education; 12220 Basic Health Care; 12240 Basic Nutrition; 12181 Medical education/training</t>
  </si>
  <si>
    <t>health, health education, mHealth, basic nutrition, medical training, medical education, innovation, informtion and communitcation technologies for development (ICT4D), MCH, healthy family community (HFC)</t>
  </si>
  <si>
    <t>Improving the quality of mother and child health through sustainability of mHealth programming and content adaptation</t>
  </si>
  <si>
    <t>World Food Programme (WFP), PIN private funds</t>
  </si>
  <si>
    <t>151 Government and Civil Society general; 15163 Free Flow of Information, 74010 Disaster prevention and preparedness</t>
  </si>
  <si>
    <t>innovation, civil society, disaster prevention, disaster preparedness, information and communication technologies for development (ICT4D), information system, mapping, DMIS</t>
  </si>
  <si>
    <t>Platforms for Real-Time Information Systems: Data for Emergency and Social Programme Decision Making</t>
  </si>
  <si>
    <t>American Friends Service Committee</t>
  </si>
  <si>
    <t>disaster risk reduction, preparedness, civil society, resilience, DDR, software, information and technologies for development, water, study, climate change adaptation</t>
  </si>
  <si>
    <t>Alternative Livelihood of communities affected by the Construction of Lower Sesan 2 Dam</t>
  </si>
  <si>
    <t>Czech Ministry of Foreign Affairs (Czech MFA)</t>
  </si>
  <si>
    <t>74010 Disaster prevention and preparedness; 22040 Information and communication technology (ICT)</t>
  </si>
  <si>
    <t>disaster risk reduction, preparedness, resilience, DDR, water, study, Early Warning System, awarnes raising, EWS1294, climate change adaptation</t>
  </si>
  <si>
    <t>Disaster Reduction and Early Warning (DREW)</t>
  </si>
  <si>
    <t>United Nations Development Programme (UNDP)</t>
  </si>
  <si>
    <t>Congo</t>
  </si>
  <si>
    <t>12191 - Medical services, 12181 - Medical education/training, 12240 - Basic nutrition, 14081 - Education and training in  water supply and sanitation, 31150 - Agricultural inputs</t>
  </si>
  <si>
    <t>medical services, medical education, medical training, basic nutrition, nutrition security, improved access to basic services (nutrition, health, WASH, education), transversal protection, improved physical access, strenghtened food security and livelihoods</t>
  </si>
  <si>
    <t>Babira-Bakwame: Let's mobilize for the well-being of our community!)</t>
  </si>
  <si>
    <t>US Department of State (US DOS)/ Bureau of Democracy, Human Rights, and Labor (DRL)</t>
  </si>
  <si>
    <t>Foreign government (USA)</t>
  </si>
  <si>
    <t>Civil society, Human rights, Law, Mobile courts</t>
  </si>
  <si>
    <t>civil socienty, human rights, justice, mobile courts, access to civilian justice systém, improved physical access to justice, improved financial access to justice, improved knowledge of human rights and judicial procedures, justice officials, police, traditional authorities</t>
  </si>
  <si>
    <t>Give justice a chance!</t>
  </si>
  <si>
    <t>12191 - Medical services, 12181 - Medical education/training, 12240 - Basic nutrition, 14081 - Education and training in  water supply and sanitation</t>
  </si>
  <si>
    <t>nutrition security, children under 5, U5 children, severe acute malnutrition treatment, malnutrition prevention, malnutrition, infant and young children feeding (IYCF) and hygiene sensitization, WASH, acute malnutrition screening, health, community sensitization.equipment provision, drug provision, health staff training</t>
  </si>
  <si>
    <t>249,998.55 USD</t>
  </si>
  <si>
    <t>Rapid and intensive response to the nutritional crisis in the Kabambare health zone, Kabambare territory, Maniema</t>
  </si>
  <si>
    <t>12181 – Medical education training, 72040 – Emergency food aid, 72050 - Relief coordination; protection and support services, 93010 - Refugees (in donor countries)</t>
  </si>
  <si>
    <t>nutrition security, children under 5, U5 children, severe acute malnutrition treatment, malnutrition prevention, malnutrition, infant and young children feeding (IYCF) and hygiene sensitization, WASH, acute malnutrition screening, health, community sensitization.equipment provision, drug provision, health staff training, Burundian crisis, Burundian refugees</t>
  </si>
  <si>
    <t>125,704.00 USD</t>
  </si>
  <si>
    <t>Emergency response in nutrition to the Burundian refugee crisis</t>
  </si>
  <si>
    <t>12181 - Medical education/training, 12230 - Basic Health Infrastructure, 12240 - Basic Nutrition, 12261 - Health Education, 12281 - Health Personnel Development, 72040 - Emergency food aid, 72050 - Relief coordination; protection and support services</t>
  </si>
  <si>
    <t>421,703.05 USD</t>
  </si>
  <si>
    <t>Rapid and intensive response to the nutritional crisis in the Kolula and Mulungu health zones, Shabunda territory, South Kivu</t>
  </si>
  <si>
    <t>X</t>
  </si>
  <si>
    <t>150,300.00 USD</t>
  </si>
  <si>
    <t>Rapid and intensive response to the nutritional crisis situation on the Katchungu-Kigulube axis</t>
  </si>
  <si>
    <t xml:space="preserve">140 Water Supply and sanitation, 14030 Basic drinking water supply &amp; basic sanitation, 311 Agriculture, 31120 Agricultural development, 31150 Agricultural inputs, 31161 Food crop production, 31163 livestock, 520 Development food aid/food security assistance,  52010 Food Aid/food security programs </t>
  </si>
  <si>
    <t>Food security, food assistance,  livestock distribution, WASH, agriculture, crop production</t>
  </si>
  <si>
    <t>DANSE (Durablement améliorer la nutrition et securite alimentaire des enfants), ZS Minova, Sud Kivu, RDC
DANSE (Sustainably improve child nutrition and food security), HZ Minova, Sud Kivu, DRC</t>
  </si>
  <si>
    <t>European Commission (EC)</t>
  </si>
  <si>
    <t>Ethiopia</t>
  </si>
  <si>
    <t>12240  Basic Nutrition, 31161  Food Crop Production, 31165  Agricultural alternative development</t>
  </si>
  <si>
    <t>Basic Nutrition, Food Crop Production, Agricultural alternative development</t>
  </si>
  <si>
    <t xml:space="preserve"> Sustained Diet Quality Improvement by Fortification with Climate-smart, Nutrition-Smart Orange-fleshed Sweetpotato in Southern Nations, Nationalities and Peoples’ Region (SNNPR), Ethiopia</t>
  </si>
  <si>
    <t>Basic Nutrition, Food Crop Production, Agricultural alternative development, trilateral</t>
  </si>
  <si>
    <t>14081 Education &amp; training in water supply and sanitation, 11330	Vocational Training</t>
  </si>
  <si>
    <t>WASH, Education &amp; training in water supply and sanitation, 	Vocational Training, TVET, ToT training (traning of trainers), theoretical and on the job training, sustainability of water services, capacity bulding in water source management and repair, climate change adaptation</t>
  </si>
  <si>
    <t>Access to vocational education and improvement of water source management in four zones of SNNPR</t>
  </si>
  <si>
    <t>European Commission (EC)/ ECHO</t>
  </si>
  <si>
    <t>72010 Material relief assistance and services, 14030 Basic drinking water supply &amp; basic sanitation</t>
  </si>
  <si>
    <t>WASH, Material relief assistance and services, Basic drinking water supply &amp; basic sanitation, IDPs (internally displaced populations), Shelter, integrated multi-sectoral intervention, improved access to drinking water, non-food items (NFI) distribution, host community, climate change adaptation</t>
  </si>
  <si>
    <t>Emergency response to the most acute needs of the most vulnerable IDPs in Gedeo Zone, Ethiopia</t>
  </si>
  <si>
    <t>OCHA</t>
  </si>
  <si>
    <t>14030 Basic drinking water supply &amp; basic sanitation, 72010 Material relief assistance and services</t>
  </si>
  <si>
    <t>WASH, Basic drinking water supply &amp; basic sanitation, Material relief assistance and services,  IDPs (internally displaced populations), Shelter, integrated multi-sectoral intervention, improved access to drinking water, hygiene promotion, climate change adaptation</t>
  </si>
  <si>
    <t>Emergency response to the most acute WASH and Shelter needs of IDPs in Gedeo Zone, Ethiopia</t>
  </si>
  <si>
    <t>72040  Emergency food aid, 14030 Basic drinking water supply &amp; basic sanitation</t>
  </si>
  <si>
    <t>WASH, Emergency food aid, Basic drinking water supply &amp; basic sanitation, food security, access to safe water, livelihoods protection and restoration, climate change adaptation</t>
  </si>
  <si>
    <t>Emergency WASH and livelihood response to extreme drought and water insecurity in South Omo</t>
  </si>
  <si>
    <t>140 Water supply and sanitation, 14081 Education &amp; training in water supply and sanitation, 14030 Basic drinking water supply &amp; basic sanitation, 14010 Water Resources Policy/Admin. Mgmt</t>
  </si>
  <si>
    <t>WASH, Water supply and sanitation, Education &amp; training in water supply and sanitation, Basic drinking water supply &amp; basic sanitation, Water sources Management, hygiene, water sources construction, water sources restoration, water association establishement and operation, climate change adaptation</t>
  </si>
  <si>
    <t>Establishing a sustainable drinking water supply systems in small towns ZONE Sidama, SNNPR, Ethiopia, II 2014-2017 (PT)</t>
  </si>
  <si>
    <t>14030   Basic drinking water supply &amp; basic sanitation, 14081   Education &amp; training in water supply and sanitation</t>
  </si>
  <si>
    <t>WASH, Basic drinking water supply &amp; basic sanitation, Education &amp; training in water supply and sanitation, water sources management, drinking water, water sources construction and restoration, water source rehabilitation, water association establishement and operation, capacity bulding, hygiene promotion, climate change adaptation</t>
  </si>
  <si>
    <t>Establishment of sustainable drinking water supply systems in small towns in the district zone of Sidama, SNNPR, Ethiopia, II (Public tender)</t>
  </si>
  <si>
    <t>14030   Basic drinking water supply &amp; basic sanitation</t>
  </si>
  <si>
    <t>WASH, Basic drinking water supply &amp; basic sanitation, access to safe water, sanitation and hygiene facilities, open spaces defecation, women hygiene, water abstraction, hydrological survey, climate change adaptation</t>
  </si>
  <si>
    <t>Hydrogeological Survey in Dále, Bona Zuriya and Bensas Woredas (Public tender)</t>
  </si>
  <si>
    <t>14010 Water Resources Policy/Admin. Mgmt, 14030	Basic drinking water supply &amp; basic sanitation</t>
  </si>
  <si>
    <t>WASH, Water sources management, 	Basic drinking water supply &amp; basic sanitation, access to safe water, open defecation (OD), women, sustainable water collection, water source construction, water disctribution and supply system construction, hygien promotion, institutional capacity building, water sources inventarization, climate change adaptation</t>
  </si>
  <si>
    <t>Implementation of sustainable drinking water supply system Sidama, SNNPR, Ethiopia, III</t>
  </si>
  <si>
    <t>14030 Basic drinking water supply &amp; basic sanitation, 14081	Education &amp; training in water supply and sanitation</t>
  </si>
  <si>
    <t>WASH, Basic drinking water supply &amp; basic sanitation, 	Education &amp; training in water supply and sanitation, health, improved hygiene and sanitation practices, diarrhea prevention, health staff capacity building, hygiene promotion, behavior change campaign, schools and health offices capacity building</t>
  </si>
  <si>
    <t>IMPROVEMENT OF HEALTH, HYGIENE AND SANITATION IN SELECTED TOWNS AND VILLAGES IN SIDAMA ZONE, ETHIOPIA</t>
  </si>
  <si>
    <t xml:space="preserve">11330 Vocational Training, 140 Water supply and sanitation, 14081 Education &amp; training in water supply and sanitation, 14030 Basic drinking water supply &amp; basic sanitation, 14010 Water Resources Policy/Admin. Mgmt, </t>
  </si>
  <si>
    <t>WASH, Vocational Training, Water supply and sanitation, Education &amp; training in water supply and sanitation, Basic drinking water supply &amp; basic sanitation, Water Resources management,  TVET, water vocational training, technical training, field training, climate change adaptation</t>
  </si>
  <si>
    <t xml:space="preserve">Improvement of vocational training in the management of water resources in SNNPR </t>
  </si>
  <si>
    <t>DFID</t>
  </si>
  <si>
    <t>Foreign government (UK)</t>
  </si>
  <si>
    <t>11 Education, 11120 Education Facilities And Training, 15150 Strengthening civil society, 15162 Human Rights, 15164 Women’s equality organizations and institutions</t>
  </si>
  <si>
    <t>girls’ education, vocational training, self-employment, leave no girl behind, civil society, equality, gender-sensitivity, human rights, vulnerable groups, Alliance 2015 , DFID</t>
  </si>
  <si>
    <t>Improving Access to Education in Ethiopia for Most Marginalized Girls</t>
  </si>
  <si>
    <t>14081 Education &amp; training in water supply and sanitation, 11330	Vocational Training</t>
  </si>
  <si>
    <t>WASH, Education &amp; training in water supply and sanitation, Vocational training, TVET, on the job training, improved water scheme sustainability, quality of vocational education, access to vocational education, relevance of vocational education, climate change adaptation</t>
  </si>
  <si>
    <t>Improving the quality of vocational education in the management of water schemes in SNNPR, Ethiopia</t>
  </si>
  <si>
    <t>31130   Agricultural Land Resources</t>
  </si>
  <si>
    <t>Agricultural Land Resources, climate change adaptation</t>
  </si>
  <si>
    <t>Increased Ecological Stability of Dijo and Bilate Watersheds / Zvýšení ekologické stability povodí Dijo a Bilate</t>
  </si>
  <si>
    <t>11330 Vocational Training, 32163 Textiles — leather &amp; substitutes, 32130 Small and medium-sized enterprises (SME) development</t>
  </si>
  <si>
    <t>Vocational Training, Textiles — leather &amp; substitutes, Small and medium-sized enterprises (SME) development</t>
  </si>
  <si>
    <t xml:space="preserve">Increasing Employment of Young Women and Men in Leather Sector through Improved Quality of Vocational Education and Support for Business in SNNPR, Ethiopia </t>
  </si>
  <si>
    <t>Private budget</t>
  </si>
  <si>
    <t>12240 Basic Nutrition</t>
  </si>
  <si>
    <t>Basic Nutrition</t>
  </si>
  <si>
    <t>Integrated Programming for Improved Nutrition in Sidama and Gedeo Zones, SNNPR, Ethiopia</t>
  </si>
  <si>
    <t xml:space="preserve">11330 Vocational Training, 32163 Textiles — leather &amp; substitutes, 93 Refugees, </t>
  </si>
  <si>
    <t xml:space="preserve">Vocational Training, Textiles — leather &amp; substitutes, Refugees, </t>
  </si>
  <si>
    <t>Job creation for potential migrants in Addis Ababa</t>
  </si>
  <si>
    <t>11330 Vocational Training, 32163 Textiles — leather &amp; substitutes, 93 Refugees</t>
  </si>
  <si>
    <t>Vocational Training, Textiles — leather &amp; substitutes, Refugees, trilateral</t>
  </si>
  <si>
    <t>Czech Development Agency (CZDA), PIN private funds</t>
  </si>
  <si>
    <t>11110 Education Policy &amp; Admin. Management, 11120 Education Facilities And Training, 11130 Teacher Training</t>
  </si>
  <si>
    <t>Education Policy &amp; Admin. Management, Education Facilities And Training, Teacher Training</t>
  </si>
  <si>
    <t>MTM LEAD to quality education – extension (2017)</t>
  </si>
  <si>
    <t>31130 Agricultural Land Resources</t>
  </si>
  <si>
    <t>Participatory Development of Productive Landscapes in Sidama Zone, SNNPR, Ethiopia</t>
  </si>
  <si>
    <t>WASH, Basic drinking water supply &amp; basic sanitation, Education &amp; training in water supply and sanitation, water sources management, drinking water, water sources construction and restoration, water source rehabilitation, water association establishement, open defecation (OD), women, geophysical survey, water sources consurtion, WASH survey, hygien promotion, institutional capacity building, water source inventorization,water source database, climate change adaptation</t>
  </si>
  <si>
    <t>Providing Drinking Water for Residents of Boricha and Loka Abaya Woredas in Sidama Zone (Public tender)</t>
  </si>
  <si>
    <t>72010  Material relief assistance and services; 12240 Basic Nutrition; 12250 Infectious Disease Control</t>
  </si>
  <si>
    <t>Material relief assistance and services; Basic Nutrition; Infectious Disease Control</t>
  </si>
  <si>
    <t>Rapid Response to Acute Watery Diarrhea (AWD) Epidemic though emergency support of WASH and Health system of the affected woredas</t>
  </si>
  <si>
    <t>12250  Infectious Disease Control; 72010  Material relief assistance and services</t>
  </si>
  <si>
    <t>Infectious Disease Control; Material relief assistance and services</t>
  </si>
  <si>
    <t>Rapid Response to Skin Disease Outbreak in Halaba Special Woreda (SNNPR) through emergency support of WASH and Health systems and NFIs distribution to the affected communities</t>
  </si>
  <si>
    <t>31181 Agricultural Education/Training</t>
  </si>
  <si>
    <t>Agricultural Education/Training</t>
  </si>
  <si>
    <t>Strengthening livelihoods and nutrition through improved community services</t>
  </si>
  <si>
    <t>11110 Education Policy &amp; Admin. Management, 11120 Education Facilities And Training, 11130 Teacher Training</t>
  </si>
  <si>
    <t>Support of Inclusive Education in Dilla a Hossana Woredas in SNNPR, Ethiopia</t>
  </si>
  <si>
    <t>European Commision (EC)/ DEVCO ENPARD Georgia, Czech Development Agency (CZDA), PIN private funds, partner private funds</t>
  </si>
  <si>
    <t>Georgia</t>
  </si>
  <si>
    <t>311 Agriculture; 250 Business and other services; 15 Government and Civil Society</t>
  </si>
  <si>
    <t>agriculture, agribusiness environment, business practices, modern farming, participation in policy making, farmers' groups, small farmers</t>
  </si>
  <si>
    <t>Enhancing Small Farmers’ Cooperation and Productivity in Imereti Region</t>
  </si>
  <si>
    <t>European Commission (EC)/ DEVCO, Czech Development Agency (CZDA), PIN private funds, partner private funds</t>
  </si>
  <si>
    <t>43040 Rural Development; 311 Agriculture; 250 Business and other services; 15 Government and Civil Society</t>
  </si>
  <si>
    <t>poverty, rural development, employment, community empowerment , living conditions , LEADER approach, rural economy, environmental protection. agriculture, poverty reduction, participatory rural development, sustainable development, integrated development, civil society, government, innovative agricultural activities</t>
  </si>
  <si>
    <t>Local Action Group Kazbegi</t>
  </si>
  <si>
    <t>European Commission (EC)/ DEVCO, Czech Development Agency (CZDA), PIN private funds, partner private funds (GeoWel)</t>
  </si>
  <si>
    <t>11330 Vocational Education, 311 Agricultural</t>
  </si>
  <si>
    <t>inclusive economic growth, civil society, agriculture, vocational education, informal education, social cohesion, labour market, employment, VET</t>
  </si>
  <si>
    <t>Improving Formal, Non-formal and Informal Vocational Education for the Agribusiness in Georgia</t>
  </si>
  <si>
    <t>European Commission (EC)/ DEVCO, Czech Development Agency (CZDA)</t>
  </si>
  <si>
    <t xml:space="preserve">European Commission/ EU Delegation, State budget  </t>
  </si>
  <si>
    <t>43040 Rural Development; 15 Government and Civil Society</t>
  </si>
  <si>
    <t>civil society organisations, SME policy, rural areas, policy dialogue, rural development, civil society</t>
  </si>
  <si>
    <t>Regional Civil Society Organisations as Vectors of Rural Economic Development</t>
  </si>
  <si>
    <t>Mercy Corps Europe</t>
  </si>
  <si>
    <t xml:space="preserve">inclusive growth, civil society organizations, Local Authorities, policy dialogue, Local Social Inclusion Strategy, social inclusion, rural development, CSOs participation, innovative approaches </t>
  </si>
  <si>
    <t>Strengthening Rural Development Models in Georgia</t>
  </si>
  <si>
    <t>Czech Development Agency (CZDA)</t>
  </si>
  <si>
    <t>16010 Social/welfare services, 16 Other social infrastructure and services</t>
  </si>
  <si>
    <t xml:space="preserve">social inclusion, youth, disability, inclusive education, labour market, employment, increased capacities, innovative methods, inclusion, informal education </t>
  </si>
  <si>
    <t>Support for the social integration of youth with disabilities</t>
  </si>
  <si>
    <t>USAID</t>
  </si>
  <si>
    <t>phytosanitary system, agriculture, EU standards, civil society</t>
  </si>
  <si>
    <t>Introducing EU phytosanitary standards to Georgia</t>
  </si>
  <si>
    <t>European Commission (EC)/ DEVCO, Czech Ministry of Foreign Affairs (Czech MFA), PIN private funds</t>
  </si>
  <si>
    <t>151 Government and civil society, general; 16010 Social/welfare services; 92030 Support to local and regional NGOs</t>
  </si>
  <si>
    <t>government, civil society, inclusive growth, social inclusion, innovative approaches, civil society organisations, Local Authorities, vulnerable groups</t>
  </si>
  <si>
    <t>Enhancing the participation of regional CSOs in policy dialogue on social inclusion in Georgia</t>
  </si>
  <si>
    <t>European Commission (EC) via Center for Training and Consultancy</t>
  </si>
  <si>
    <t>43040 Rural Development</t>
  </si>
  <si>
    <t>strategic planning, capacity building, partnership, inclusive development, regional development, Local Action Groups (LAG), civil society organizations, regional academic institutions, rural development, sustainable development,</t>
  </si>
  <si>
    <t>Advancing Regions for Sustainable Development</t>
  </si>
  <si>
    <t>15150 Strengthening civil society, 43040 Rural Development, 15 Government and Civil Society</t>
  </si>
  <si>
    <t>inclusive economic growth, civil society organizations, Local Action Group, policy dialogue, Local Development Strategy, social inclusion, rural development, CSOs’ participation, innovative approaches, civic engagement, participatory development</t>
  </si>
  <si>
    <t xml:space="preserve"> 1,250,000.00 EUR</t>
  </si>
  <si>
    <t>Local Action Group Tskaltubo</t>
  </si>
  <si>
    <t>15150 Strengthening civil society, 11 Education, 43040 Rural Development, 11182 Educational Research</t>
  </si>
  <si>
    <t>agriculture, capacity building, rural development, agriculture research, inclusive economic growth</t>
  </si>
  <si>
    <t xml:space="preserve"> 308,133.00 EUR</t>
  </si>
  <si>
    <t>Expert Training for Small Business Beekeepers in Georgia</t>
  </si>
  <si>
    <t xml:space="preserve">Ministry of Foreign Affairs of the Czech Republic </t>
  </si>
  <si>
    <t>15150 Strengthening civil society, 11 Education, 15162 Human Rights</t>
  </si>
  <si>
    <t>teacher trainings, human rights, youth, civil society, capacity building, innovation, secondary education, civil society strengthening</t>
  </si>
  <si>
    <t xml:space="preserve"> 151,668.78  EUR</t>
  </si>
  <si>
    <t>Human Rights through Documentaries</t>
  </si>
  <si>
    <t xml:space="preserve">European Commission (EU Delegation to Georgia)_x000D_
Czech Development Agency_x000D_
</t>
  </si>
  <si>
    <t>European Commission/ EU Delegation/ State budget</t>
  </si>
  <si>
    <t>31194 Agricultural cooperatives, 311 Agriculture, 31110 Agricultural Policy And Admin. Mgmt, 31120 Agricultural development, 43040 Rural Development</t>
  </si>
  <si>
    <t>agriculture, agricultural cooperatives, agricultural development, agricultural policy, rural development, agriculture research, inclusive economic growth</t>
  </si>
  <si>
    <t xml:space="preserve">3,144,400.00 </t>
  </si>
  <si>
    <t>Enhancing small farmers cooperation and productivity in Imereti and Racha regions</t>
  </si>
  <si>
    <t>43040 Rural Development, 31194 Agricultural cooperatives, 311 Agriculture, 31110 Agricultural Policy And Admin. Mgmt, 31120 Agricultural development</t>
  </si>
  <si>
    <t xml:space="preserve">270,201.00 </t>
  </si>
  <si>
    <t>Enhancing small farmers’ cooperation and productivity in Georgia</t>
  </si>
  <si>
    <t>UNESCO</t>
  </si>
  <si>
    <t>Iraq</t>
  </si>
  <si>
    <t>11220 Primary education, 11120 Education facilities and training, 11130 Teacher training </t>
  </si>
  <si>
    <t>primary education, inclusive education, teacher training, protection, secondary education, psychosocial support (PSS), school construcion, education in emergencies</t>
  </si>
  <si>
    <t>Access to inclusive quality primary and secondary education for IDPs and refugees in crisis affected areas in Iraq</t>
  </si>
  <si>
    <t>PIN Slovakia (PIPA)</t>
  </si>
  <si>
    <t>Contribution to the construction of the classroom in Baweza Primary School</t>
  </si>
  <si>
    <t>European Comission (EC)/ ECHO</t>
  </si>
  <si>
    <t>humanitarian relief, shelter, winterisation, non-food items, water, sanitacion, education in emergencies, IDP, NFI, inclusive education, psycho-social support</t>
  </si>
  <si>
    <t>Emergency assistance for populations displaced and affected by the Mosul offensive in Ninewa governorate, IRAQ</t>
  </si>
  <si>
    <t>OCHA/ Iraq Humanitarian Pooled Fund (IHPF)</t>
  </si>
  <si>
    <t>11220 Primary Education, 11120 Education Facilities And Training</t>
  </si>
  <si>
    <t>primary education, resilience, school reconstruction, teacher training, emergency education, psychosocial support (PSS), secondary education, non-formal education (NFE), hygiene, health, mine risk awareness, HRP, IDP, EiE, life skills messaging, education in emergencies</t>
  </si>
  <si>
    <t>Increasing access to education among vulnerable children in Northern Iraq</t>
  </si>
  <si>
    <t xml:space="preserve">PIN Slovakia  </t>
  </si>
  <si>
    <t xml:space="preserve">11220 Primary education </t>
  </si>
  <si>
    <t>psychosocial support, primary education, employment</t>
  </si>
  <si>
    <t>Increasing access to quality education and psychosocial support for school-aged girls and boys from the displaces and returnee communities living outside of camps in northern Iraq</t>
  </si>
  <si>
    <t>11220 Primary education, 11130 Teacher training</t>
  </si>
  <si>
    <t>primary education, teacher training, psychosocial support, distribution, </t>
  </si>
  <si>
    <t>Návrat do škol Podpora přístupu ke vzdělání a psychosociální podpoře pro děti postižené konfliktem v severním Iráku</t>
  </si>
  <si>
    <t>non-formal education (NFE), primary education, teacher training, psychosocial support (PSS), capacity building, refugees, education in emergencies</t>
  </si>
  <si>
    <t>Nonformal education and psychosocial support for conflict affected children in Northern Ninewa</t>
  </si>
  <si>
    <t>OCHA via ACTED</t>
  </si>
  <si>
    <t>IDP, winterization, vulnerable households, Emergency Sealing Off Kits (ESOK), Winterized Basic Non-Food Item (BNFIs), shelter, distribution, emergency shelter assistance, life-saving non-food assistance, relief</t>
  </si>
  <si>
    <t>Out of camp response to emergency SNFI needs of vulnerable households displaced andor affected by the Hawija operation</t>
  </si>
  <si>
    <t>relief, winterization, shelter, non-food items, IDP</t>
  </si>
  <si>
    <t>Prepositioning of Winterized SNFI assistance for Mosul displaced population in Northern Ninewa</t>
  </si>
  <si>
    <t xml:space="preserve">11220 Primary education 11120 Education and training </t>
  </si>
  <si>
    <t>resilience, primary education, IDP, psychosocial support (PSS), IHPF, HRP, out of school children (OOSC), non-formal education (NFE), education in emergencies</t>
  </si>
  <si>
    <t>Providing access to education to children impacted by Hawija military offensive</t>
  </si>
  <si>
    <t>11120 Education facilities and training 11130 Teacher training</t>
  </si>
  <si>
    <t>teacher training, Temporary Learning Spaces (TLS), non-food items, IDP, education facilities, education in emergencies</t>
  </si>
  <si>
    <t>Providing access to emergency education and child protection services for school-aged IDP children in Northern Iraq</t>
  </si>
  <si>
    <t>shelter, non-food items, IDP, construction, cash grants, relief</t>
  </si>
  <si>
    <t>Providing access to shelter and NFI assistance for displaced population in Mosul City, Ninewa Governorate</t>
  </si>
  <si>
    <t>14021 Water supply - large systems 14031 Basic drinking water supply</t>
  </si>
  <si>
    <t>water supply, safe water, drinking water, IDP, sanitacion, vulnerable communities, hygiene</t>
  </si>
  <si>
    <t>Provision of access to safe water and sanitation facilities to IDP and host communities in Hamdaniya and Hamam Al Alil areas affected by Mosul offensive</t>
  </si>
  <si>
    <t>ShelterBox Trust</t>
  </si>
  <si>
    <t>Provision of emergency shelter to people displaced by the Mosul Offensive</t>
  </si>
  <si>
    <t>PIN Slovakia</t>
  </si>
  <si>
    <t>WASH</t>
  </si>
  <si>
    <t>No name</t>
  </si>
  <si>
    <t>European Commission (EC)/ ECHO via ACTED</t>
  </si>
  <si>
    <t>72010 Material relief assistance and services 11130 Teacher training</t>
  </si>
  <si>
    <t>relief, teacher training, IDP, humanitarian assistance, inovation, shelter, WASH, education, capacity building, non-food items, child protection, education in emergencies</t>
  </si>
  <si>
    <t>Provision of emergency assistance for Iraqi internally displaced persons (IDPs) and communities affected by the on-going military conflict in Iraq</t>
  </si>
  <si>
    <t>European Commission (EC), Czech Development Agency (CZDA)</t>
  </si>
  <si>
    <t>Kosovo</t>
  </si>
  <si>
    <t>disadvantaged groups, social inclusion, cooperation, Supported Employment (SE), disability, labour market, employment, self-employment, VTC, PWD</t>
  </si>
  <si>
    <t>Focusing on ability – enhancing employment of disadvantaged people in Kosovo</t>
  </si>
  <si>
    <t>16020 Employment policy and administrative management, 16 Other social infrastructure and services, 16010 Social/welfare services</t>
  </si>
  <si>
    <t>social inclusion, marginalized groups, local authorities, civil society organisation, inclusive education, social fieldwork, local action plans</t>
  </si>
  <si>
    <t>Integration of socially excluded people in Kosovo</t>
  </si>
  <si>
    <t>16020 Employment policy and administrative management, 16 Other social infrastructure and services, 12191 Medical services</t>
  </si>
  <si>
    <t>blind, integration, disability, diagnosis, treatment, public health, educational activities, medical services, labour market, employment</t>
  </si>
  <si>
    <t>Integration of the visually impaired and prevention of visual impairment in Kosovo</t>
  </si>
  <si>
    <t>16020 Employment policy and administrative management, 16 Other social infrastructure and services, 16010 Social/welfare services, 11130 Teacher training</t>
  </si>
  <si>
    <t>inclusion, socially vulnerable persons, inclusive education, labour market, building capacity, teacher training, employment</t>
  </si>
  <si>
    <t>Partnership for social inclusion in Kosovo</t>
  </si>
  <si>
    <t xml:space="preserve">12181 Medical education/training, 12191 Medical Services, </t>
  </si>
  <si>
    <t xml:space="preserve">Medical education, blind, medical services, </t>
  </si>
  <si>
    <t>185,277.99</t>
  </si>
  <si>
    <t>Integration of visually impaired persons and prevention of visual impairment in Kosovo</t>
  </si>
  <si>
    <t>Moldova</t>
  </si>
  <si>
    <t>Social Inclusion and Protection</t>
  </si>
  <si>
    <t>social inclusion, transformational changes, protection, disability, mental health, education, coach training, internship, reform </t>
  </si>
  <si>
    <t>Podpora transformačního procesu v oblasti péče o duševně nemocné a mentálně handicapované v Moldavsku</t>
  </si>
  <si>
    <t>250 Business and other services, 43040 Rural Development</t>
  </si>
  <si>
    <t>rural development, employment, SME, labour market, fostering innovations, technical capacities, </t>
  </si>
  <si>
    <t>Business Development in the North of Moldova</t>
  </si>
  <si>
    <t>111 Education, level unspecified, 311 Agriculture, 31120 Agricultural development, 11330 Vocational Training</t>
  </si>
  <si>
    <t xml:space="preserve">agriculturem agricultural development, vocation training, market needs, vocational high schools, secondary educations, expertise knowledge </t>
  </si>
  <si>
    <t>Development of winemaking study programs at agricultural vocational high schools in Moldova</t>
  </si>
  <si>
    <t>British Embassy Chisinau (UK Government)</t>
  </si>
  <si>
    <t>rural development, civil society, Local Action Group (LAG), private sector, civil society organizations, local authorities, policy dialogues, </t>
  </si>
  <si>
    <t>Enhancing civil society and local democratic development in rural Moldova</t>
  </si>
  <si>
    <t>Sociální inkluze a ochrana</t>
  </si>
  <si>
    <t>social inclusion, disability, employment, labour market, integration, capacity building, community housing</t>
  </si>
  <si>
    <t>Mental Health</t>
  </si>
  <si>
    <t>Czech Ministry of Foreign Affairs (Czech MFA TRANS)</t>
  </si>
  <si>
    <t>11130 Teacher training, 15150 Democratic participation and civil society, 15160 Human rights</t>
  </si>
  <si>
    <t>human rights, democratic values, civil society, tolerance, teacher trainings, young, One World in Schools (OWIS), awareness, dialogue, democratic participation</t>
  </si>
  <si>
    <t>One World in Schools Moldova</t>
  </si>
  <si>
    <t>Udržitelná obživa a životní prostředí</t>
  </si>
  <si>
    <t>environment, sustainable livelihood, agriculture, market, sustainable agriculture, capacity building, farmers training, organic agriculture</t>
  </si>
  <si>
    <t>Podpora uplatnění produktů ekologického zemědělství na vnitřním a zahraničním trhu</t>
  </si>
  <si>
    <t>Caritas Czech Republic</t>
  </si>
  <si>
    <t>16 Other social infrastructure and services, 16010 Social/welfare services</t>
  </si>
  <si>
    <t>social service, home care service, financial sustainability, internship program, socially vulnerable people, capacity building, civil society, </t>
  </si>
  <si>
    <t>Support and Assistance to the Social Sector of Moldova</t>
  </si>
  <si>
    <t>250 Business and other services</t>
  </si>
  <si>
    <t>Support to the establishment of a Business Association in Gagauzia and Taraclia based on Czech experience</t>
  </si>
  <si>
    <t>Netherlands Enterprise Agency (NEA)/ Sustainable Entrepreneurship and Food Security Facility (FDOV)</t>
  </si>
  <si>
    <t>Foreign government (Netherlands)</t>
  </si>
  <si>
    <t>311 Agriculture</t>
  </si>
  <si>
    <t>agriculture, organic farming, farmer training, train public institute, capacity building, trade facility, private sector, organic certification</t>
  </si>
  <si>
    <t>Organic Farming Unleashed: A Joint Effort to Build an Enabling Environment for Organic farmers in Moldova</t>
  </si>
  <si>
    <t>311 Agriculture, 31120 Agricultural development, 31194 Agricultural cooperatives</t>
  </si>
  <si>
    <t xml:space="preserve">165,030.00 EUR </t>
  </si>
  <si>
    <t xml:space="preserve">Development of Sustainable Organic Agriculture </t>
  </si>
  <si>
    <t>15150 Strengthening civil society, 11 Education</t>
  </si>
  <si>
    <t>education, media literacy, secondary education, teacher training, capacity building, civil society, civic participation, civil society strengthening</t>
  </si>
  <si>
    <t>30,414.00 EUR</t>
  </si>
  <si>
    <t>Increasing Citizen's Role in Moldovan Media via Media Literacy in Schools</t>
  </si>
  <si>
    <t>Foreign governmnet (USA)</t>
  </si>
  <si>
    <t>agriculture, organic agriculture, sustainable development, environment, capacity building, private sector,</t>
  </si>
  <si>
    <t>Export-Led Development of Organic Agriculture in Moldova</t>
  </si>
  <si>
    <t>11330 Vocational Training, 31181 Agricultural Education/Training, 33181 Trade education &amp; training, 11130 Teacher Training</t>
  </si>
  <si>
    <t xml:space="preserve">Vocational Training, Agriculture education, Trade education </t>
  </si>
  <si>
    <t>55 986.804 EUR</t>
  </si>
  <si>
    <t>Development of wine education at secondary agricultural schools in Moldova</t>
  </si>
  <si>
    <t>Embassy of Finland in Bucharest</t>
  </si>
  <si>
    <t xml:space="preserve">111 Education, level unspecified, 15162 Human Rights, </t>
  </si>
  <si>
    <t>Education, Human rights, antidiscrimination, public issue, public debate</t>
  </si>
  <si>
    <t>One World in Schools – documentary films for human rights and antidiscrimination in Moldova</t>
  </si>
  <si>
    <t xml:space="preserve">31120 Agricultural development, 31193 Agricultural financial services, 33181 Trade education &amp; training, </t>
  </si>
  <si>
    <t>Agriculture development, awareness, Agricultural financial services</t>
  </si>
  <si>
    <t>344 707.937</t>
  </si>
  <si>
    <t>Supporting the application of organic products on the internal and foreign markets</t>
  </si>
  <si>
    <t>European Commission (EC)/ DEVCO CSO-LA, Czech Development Agency (CZDA), PIN private funds</t>
  </si>
  <si>
    <t>Mongolia</t>
  </si>
  <si>
    <t>25 Business and Other Services</t>
  </si>
  <si>
    <t>technical knowledge, inovation, local authorites (LA), civil society organisations (CSO), Citizens’ Representative Assemblies (CRA), rural development, market development</t>
  </si>
  <si>
    <t>Empowered People Improved Livelihoods (EP-IL)</t>
  </si>
  <si>
    <t xml:space="preserve">11430 Higher Education, 11182 Educational Research. 31163 Livestock, 31182 Agricultural Research, </t>
  </si>
  <si>
    <t>agriculture, secondary education, livestock, environment, university, higher education, research</t>
  </si>
  <si>
    <t>Cooperation between Czech and Mongolian universities on understanding interactions between livestock and wildlife</t>
  </si>
  <si>
    <t>Food and Agriculture Organization (FAO)</t>
  </si>
  <si>
    <t>72010 Material relief assistance and services, 31163 Livestock</t>
  </si>
  <si>
    <t>relief, livestock, non-food items, agriculture, climate change adaptation</t>
  </si>
  <si>
    <t>Distribution of livestock emergency packages in Bulgan, Dashbalbar and Khulunbuir soums of Dornod aimag</t>
  </si>
  <si>
    <t>European Commission (EC)/ ECHO, Czech Development Agency (CZDA)</t>
  </si>
  <si>
    <t>resilience, local authorites (LA), agriculture, livestock, capacity building, information and communication technologies (ICT4D), LEGS, innovation, disaster risk reduction, climate change adaptation</t>
  </si>
  <si>
    <t>Leveraging Technology and Tradition for Resilience in rural Mongolia</t>
  </si>
  <si>
    <t>Czech Ministry of Foreign Affairs (Czech MFA), PIN private funds</t>
  </si>
  <si>
    <t>relief, rural development, one-time financial contribution, livestock, feeding, climate change adaptation</t>
  </si>
  <si>
    <t>Promoting basic needs and protecting the livelihoods of the most vulnerable pastoral families affected by the dzud in the province of Dornod, Mongolia</t>
  </si>
  <si>
    <t>11130 Teacher Training, 11420 Higher Education</t>
  </si>
  <si>
    <t>teacher training, higher education, university, BIM (Building Information Modeling), cooperation</t>
  </si>
  <si>
    <t>Strengthening quality and relevance of education on the Mongolian University of Science and Technology</t>
  </si>
  <si>
    <t>11430 Higher Education, 11182 Educational Research, 31163 Livestock, 31182 Agricultural Research</t>
  </si>
  <si>
    <t>Cooperation between Czech and Mongolian universities on understanding interactions between livestock and wildlife (MULS)</t>
  </si>
  <si>
    <t xml:space="preserve">European Instrument for
Democracy and Human Rights (EIDHR/EC), US Embassy, PIN private funds
</t>
  </si>
  <si>
    <t>European Commision / EIDHR, State budget, Private funds</t>
  </si>
  <si>
    <t>15150 – Strengthening civil society</t>
  </si>
  <si>
    <t>civil society organizations (CSO), urban air polution, information and monitoring, environment, air pollution mapping, climate change mitigation</t>
  </si>
  <si>
    <t>Energy Right to Breathe (R2B) - Adequate information systems, enhanced transparency and accountability on air pollution data and actions in Ulaanbaatar and Arkhangai</t>
  </si>
  <si>
    <t>EU DEVCO DCI SWITCH-Asia (Primary Donor) through GERES (Groupe Énergies Renouvelables Environnement et Solidarités), Czech Development Agency (CZDA)</t>
  </si>
  <si>
    <t>European Commision, State Budget</t>
  </si>
  <si>
    <t>25010 - Business support services and institutions</t>
  </si>
  <si>
    <t>building-insulation, air pollution, health, contruction sector, sustainabl energy consumption, climate change mitigation</t>
  </si>
  <si>
    <t>Switch Off Pollution (SOP) – Energy efficiency advisory and financial intermediation for sustainable housing in unplanned areas of Ulaanbaatar</t>
  </si>
  <si>
    <t>Czech Ministry of Foreign Affairs (Czech MFA), European Commission (EC), PIN private funds</t>
  </si>
  <si>
    <t>Myanmar</t>
  </si>
  <si>
    <t>15150 Strengthening civil society, 15162 Human Rights</t>
  </si>
  <si>
    <t>civil society, policy dialogue, human rights, participation, local authorities (LA), capacity building</t>
  </si>
  <si>
    <t>Creating a space for the participation of Myanmar´s civil society in policy dialogue</t>
  </si>
  <si>
    <t>European Union Delegation to Myanmar, Czech Ministry of Foreign Affairs (Czech MFA), US Department of State (US DOS)</t>
  </si>
  <si>
    <t>European Commission/ EU Delegation, State budget, Foreign government (USA)</t>
  </si>
  <si>
    <t>15150 Strengthening civil society, 15220 Civilian peacebuilding, conflict prevention and resolution</t>
  </si>
  <si>
    <t>civil society, peace-building, inter-religious dialogue, civil society organisation (CSO), CBO, partnership</t>
  </si>
  <si>
    <t>Interreligious Respect and Reconciliation through Civil Society Action in Myanmar</t>
  </si>
  <si>
    <t>European Union Delegation to Myanmar, Czech Development Agency (CZDA), Czech Ministry of Foreign Affairs (Czech MFA), PIN private funds</t>
  </si>
  <si>
    <t>15162 Human rights, 15150 Strengthening civil society, 15140 Government  administration</t>
  </si>
  <si>
    <t>human rights, civil society, participation, youth, education, Child Protection Groups (CPGs), TCRCs, civil society organisation</t>
  </si>
  <si>
    <t>Strengthening NSAs participation in building "Child Protection Safety Nets" in Myanmar</t>
  </si>
  <si>
    <t>US Department of State (US DOS), European Commission (EC), PIN private funds</t>
  </si>
  <si>
    <t>Foreign government (USA), European Commission/ EU Delegation, Private funds</t>
  </si>
  <si>
    <t>15150 Strengthening civil society, 15220 Civilian peacebuilding, conflict prevention and resolution, 15162 Human rights</t>
  </si>
  <si>
    <t>inter-religious dialogue, tolerance, civil society, empowerment, peace-building, human right, conflict prevention</t>
  </si>
  <si>
    <t xml:space="preserve">Bridging Religious and Ethnic Divides in Burma - Supporting Civil Society in Promoting Tolerance, Conflict Resolution, Documentation of Human Rights Violation and Peacebuilding Education </t>
  </si>
  <si>
    <t>PIN private funds (Real Help)</t>
  </si>
  <si>
    <t xml:space="preserve">PIN private funds </t>
  </si>
  <si>
    <t>22040 Information and communication technology (ICT), 15150 Strengthening civil society</t>
  </si>
  <si>
    <t>legal empowerment, technology, civil society, land tenures</t>
  </si>
  <si>
    <t>Adaptation of iTenure 4 Myanmar</t>
  </si>
  <si>
    <t>Dec 2019/ Jan 2020</t>
  </si>
  <si>
    <t>720 Emergency and distress relief, 72040 Emergency food aid, 11 Education</t>
  </si>
  <si>
    <t>emergency response, humanitarian assistance, education in emergencies, food ditribution, food assistance, Internally Displaced People (IDPs), teachers, children, school kits, clothing distribution, shelter</t>
  </si>
  <si>
    <t>CoF - Emergency Response in Myanmar’s Northern Rakhine State (including 3 small projects)</t>
  </si>
  <si>
    <t>The Food and Agriculture Organization of the United Nations (FAO)</t>
  </si>
  <si>
    <t xml:space="preserve">72040 Emergency food aid, 31161 Food Crop Production </t>
  </si>
  <si>
    <t>Seeds distribution, Agri kits distribution, floods, emergency response, livelihoods, climate change adaptation</t>
  </si>
  <si>
    <t>Immediate Agriculture Livelihood Assistance to Flood Affected People in Bago Region, Kayin State and Mon State in Myanmar</t>
  </si>
  <si>
    <t>74010	Disaster prevention and preparedness, 73010 Reconstruction relief and rehabilitation, 31161 Food Crop Production, 31150 Agricultural inputs</t>
  </si>
  <si>
    <t>Livelihoods support, Agri kits distribution, emergency response</t>
  </si>
  <si>
    <t>Improvement of Agricultural Livelihoods and Resilience for Conflict Affected Communities in Ethnic Minority Areas</t>
  </si>
  <si>
    <t>PIN private funds (Real Aid)</t>
  </si>
  <si>
    <t>human rights, civil society, participation, youth, education, Child Protection Groups (CPGs), civil society organisation</t>
  </si>
  <si>
    <t>Child Protection Safety Nets Programming Follow up</t>
  </si>
  <si>
    <t>Landesa Rural Development Institute</t>
  </si>
  <si>
    <t>Rural Development Institute</t>
  </si>
  <si>
    <t>15130	 Legal and judicial development, 15 Government and Civil Society, 31130 Agricultural Land Resources, 15162 Human right</t>
  </si>
  <si>
    <t>human rights, land rights, civil society, participation</t>
  </si>
  <si>
    <t>Kachin Land Reform Consulting</t>
  </si>
  <si>
    <t>72040  Emergency food aid</t>
  </si>
  <si>
    <t>emergency response, food kits distribution, woman, children, climate change adaptation</t>
  </si>
  <si>
    <t>Floods Response in Bago Region, Mon and Kayin State</t>
  </si>
  <si>
    <t>15150 Strengthening civil society, 74010 Disaster prevention and preparedness</t>
  </si>
  <si>
    <t>disaster risk reduction and climate change adaptation, civil society, natural disasters, trainings, mangrove plantations</t>
  </si>
  <si>
    <t xml:space="preserve">Strengthening community resilience vis-à-visnatural disasters in Ponnagyun Township, Rakhine State </t>
  </si>
  <si>
    <t>PIN private funds (CoF and RG)</t>
  </si>
  <si>
    <t>11 Education, 11220 Primary Education, 14030 Basic drinking watersupply &amp; basic sanitation</t>
  </si>
  <si>
    <t>education in emergencies, WASH, water pumps, water filters, school rehabilitation, student kits distribution, trainings, teachers, primary school students</t>
  </si>
  <si>
    <t xml:space="preserve">Improving access to safe and quality primary education of Rohingya children in two townships of Northern Rakhine State </t>
  </si>
  <si>
    <t>720 Emergency and distress relief, 140 Water supply and sanitation</t>
  </si>
  <si>
    <t>emergency and distress relief, WASH, distribution of hygiene kits (water filters, soap, sanitary pads), internally displaced people (IDPs), WASH contructions (latrines, solar lamps, bathing place...), women</t>
  </si>
  <si>
    <t>Humanitarian Aid to Internally Displaced People(IDPs) in Kachin State</t>
  </si>
  <si>
    <t>72040 Emergencyfood aid, 31163 Livestock</t>
  </si>
  <si>
    <t>emergency food aid, livestock distribution, trainings, Community Based Protection Groups (CBPG), women, children, protection/personal security, child protection, climate change adaptation</t>
  </si>
  <si>
    <t>Decreasing vulnerabilities and enhancing resilience of conflict affected population in Central Rakhine State</t>
  </si>
  <si>
    <t>United Nations Office for the Coordination of Humanitarian Affairs (UN OCHA)</t>
  </si>
  <si>
    <t>11 Education, 72 Emergency and distress relief, 73010 Reconstruction relief and rehabilitation</t>
  </si>
  <si>
    <t>education in emergencies, flood response, school construction, teachers kits, climate change adaptation</t>
  </si>
  <si>
    <t>SE Flooding Response: Rehabilitation and Provisions for Damaged Schools, Shelter, NFIs and Infrastructures</t>
  </si>
  <si>
    <t>Office of U.S. Foreign Disaster Assistance (OFDA)</t>
  </si>
  <si>
    <t xml:space="preserve">12261 Health Education, 31163 Livestock, 31181 Agricultural Education/Training </t>
  </si>
  <si>
    <t>nutrition security, children, women, girls, hygiene, kitchen garden kits, agricultural education/trainings</t>
  </si>
  <si>
    <t xml:space="preserve">Enhanced Nutrition Security of Conflict-affected Population in Northern Rakhine State </t>
  </si>
  <si>
    <t xml:space="preserve">project ends in 09/2019 </t>
  </si>
  <si>
    <t xml:space="preserve">European Commission 
European Instrument For Democracy and Human Rights (EIDHR), Czech Ministry of Foreign Affairs (Czech MFA)
</t>
  </si>
  <si>
    <t>European Commission, State budget</t>
  </si>
  <si>
    <t>15 Government and Civil Society, 15150 Strengthening civil society, 15220 Civilian peace-building, conflict prevention and resolution</t>
  </si>
  <si>
    <t>Youth empowerment, religious education, CSOs/CBOs, tolerance, respect, social cohesion</t>
  </si>
  <si>
    <t>Empowered Youth for Mutual Understanding and Respect and Increased Tolerance (MMR + PHL)</t>
  </si>
  <si>
    <t>the project ends in 11/2021</t>
  </si>
  <si>
    <t>Nepal</t>
  </si>
  <si>
    <t>11120 Education Facilities and Training, 11230 Basic life skills for youth and adults, 12261 Health education</t>
  </si>
  <si>
    <t>gender equity, women empowerment, basic education, marginalised communities</t>
  </si>
  <si>
    <t>Leave No Girl Behind</t>
  </si>
  <si>
    <t>15150 Strengthening civil society, 15162 Human rights,</t>
  </si>
  <si>
    <t>SAFE Justice, civil society, human rights, vulnerable groups, gender-sensitive, comprehension, prevention SGBV, capacity building, </t>
  </si>
  <si>
    <t>Strengthening Access to Fair and Equitable Justice (SAFE Justice)</t>
  </si>
  <si>
    <t>International Organisation for Migration (IOM)</t>
  </si>
  <si>
    <t>720 Emergency and distress relief, 73 Reconstruction relief and rehabilitation</t>
  </si>
  <si>
    <t>relief, reconstruction, rehabilitation, vulerable groups, participatory, IOM trainers, CCCM, conditional cash grants, IDP, training, emergency, recovery</t>
  </si>
  <si>
    <t>Camp management and protection assistance for displaced population in Gorkha and Sindhupalchowk districts</t>
  </si>
  <si>
    <t xml:space="preserve">Catholic Relief Service (CRS)  </t>
  </si>
  <si>
    <t xml:space="preserve">720 Emergency and distress relief, </t>
  </si>
  <si>
    <t>relief, cash transfer, VDCs, local authorites (LA),District Disaster Relief Committee DDRC, HH, emergency, community mobilization </t>
  </si>
  <si>
    <t>Cash transfers in Gorkha</t>
  </si>
  <si>
    <t>winterization, relief, rehabilition, VDCs, emergency, reconstruction, IDP, Post distribution monitoring (PDM), winterization package, non-food items, distribution, recovery</t>
  </si>
  <si>
    <t>Providing post-earthquake winterized solutions in the remote mountainous VDCs in northern Gorkha, Nepal</t>
  </si>
  <si>
    <t>DFID, GOAL</t>
  </si>
  <si>
    <t>emergency, relief, winterization, non-food items, shelter, reconstruction, rehabililation, District Focal Point (DFP), Shelter Cluster (SC), VDC´s, Post distribution monitoring (PDM), DRR principles, Build Back Better, recovery</t>
  </si>
  <si>
    <t>Providing post-earthquake winterized temporary shelter solutions in the under-served districts of Ramechhap and Sindhupalchowk, Nepal.</t>
  </si>
  <si>
    <t>73010 Reconstruction relief and rehabilitation</t>
  </si>
  <si>
    <t>relief, reconstruction, resilience, VDC’s, resilience-based approach, trails, local authorites, DRR, vulnerable groups, Her Safety Committe, recovery</t>
  </si>
  <si>
    <t xml:space="preserve">Resilient rehabilitation of trails in highly affected communities of Gorkha and Rasuwa </t>
  </si>
  <si>
    <t>European Commission (EC)/ ECHO, PIN private funds</t>
  </si>
  <si>
    <t>relief, emergency, shelter, vulnerable groups, reconstrucion, DDR principles, capacity building, transition</t>
  </si>
  <si>
    <t>Shelter support for highly affected and vulnerable population of remote areas of Gorkha district, Nepal</t>
  </si>
  <si>
    <t>Nadační fond Českého rozhlasu (Czech Radio Foundation)</t>
  </si>
  <si>
    <t>reconstruction, relief, school reconstruction, school construction, recovery</t>
  </si>
  <si>
    <t>School Reconstruction in Baruwa</t>
  </si>
  <si>
    <t>72010 Material relief assistance and services, 73010 Reconstruction relief and rehabilitation</t>
  </si>
  <si>
    <t>IDP, relief, roconstruction, rehabilitation, returnees, in-kinde assistance, micro cash grants, technical training, winterization, recovery</t>
  </si>
  <si>
    <t>Support of Returnees and Internally Displaced Households after the Earthquake in Nepal</t>
  </si>
  <si>
    <t>relief, reconstruction, rehabilitation, Her Safety Committe, recovery, training, cash grants, emergency preparedness trainings, landslide preparedness trainings, disaster risk reduction, </t>
  </si>
  <si>
    <t xml:space="preserve">Supporting Durable Solutions </t>
  </si>
  <si>
    <t>Catholic Relief Service (CRS)</t>
  </si>
  <si>
    <t xml:space="preserve">emergency, relief, winterization, VDCs, non-food items, CRS </t>
  </si>
  <si>
    <t>Winterization program</t>
  </si>
  <si>
    <t>LNOB, reconstruction, relief, recovery, land tenure, disaster manamgement</t>
  </si>
  <si>
    <t>Vulnerable shelters</t>
  </si>
  <si>
    <t>geo-hazards, durable solutions, shelter, relief, reconstruction, landslides, </t>
  </si>
  <si>
    <t>Facilitating the implementation of durable solutions for households at risk of or displaced by geo-hazards</t>
  </si>
  <si>
    <t>Bill &amp; Melinda Gates Foudation</t>
  </si>
  <si>
    <t>Foundation</t>
  </si>
  <si>
    <t>12220 Basic Health Care, 12181 Medical education/training</t>
  </si>
  <si>
    <t>mHealth, mental health, health education, young mothers, adolescent, relief, recovery</t>
  </si>
  <si>
    <t>mHealth for Mental Health of Young Mothers in Nepal</t>
  </si>
  <si>
    <t>mHealth (mobile health), health, health education, nutrition, information and communication technologies for development (ICT4D), innovation, healthy family community (HFC), training, vaccination, software</t>
  </si>
  <si>
    <t>Create a sustainable environment for mHealth in Cambodia</t>
  </si>
  <si>
    <t>European Commission (EC)/ EIDHR, Czech Ministry of Foreign Affairs (Czech MFA TRANS), PIN private funds</t>
  </si>
  <si>
    <t>15150 Strengthening civil society, 15162 Human Rights, 31164 Agrarian reform</t>
  </si>
  <si>
    <t>civil society, human rights, empowerment, advocacy, policy dialogue, land rights, land grabbing, sub-grants, paralegal skills, protection fund, agrarian reform, capacity building</t>
  </si>
  <si>
    <t>Joint Action for Land Rights</t>
  </si>
  <si>
    <t>Czech Ministry of Foreign Affairs (Czech MFA)</t>
  </si>
  <si>
    <t>Romania</t>
  </si>
  <si>
    <t>civil society, inovation, sustainable livelihood, information technologies, media, tourism, media, youth, media campaing, marketing campaing</t>
  </si>
  <si>
    <t>Asistenční pomoc krajanské komunitě v rumunském Banátu</t>
  </si>
  <si>
    <t>43040 Rural Development, 15150 Strengthening civil society, 332 Tourism</t>
  </si>
  <si>
    <t>rural development, social inclusion, civil society, tourism, sustainable tourism, ecotourism, Czech expatriate community, employment, job creation</t>
  </si>
  <si>
    <t xml:space="preserve"> 6,592.86 EUR</t>
  </si>
  <si>
    <t>Assistance to Czech Expatriate Community in Banat, Romania</t>
  </si>
  <si>
    <t>15150 tourism, 33210 Tourism Policy And Admin. Management, 33110 Trade Policy And Admin. Management, 16020 Employment policy and admin. mgmt.</t>
  </si>
  <si>
    <t>Tourism, Employment, Trade, job creation, social inclusion</t>
  </si>
  <si>
    <t>2709.00</t>
  </si>
  <si>
    <t>Assistance to the expatriate community in Banat, Romania</t>
  </si>
  <si>
    <t>National Endowment for Democracy (NED)</t>
  </si>
  <si>
    <t>Serbia</t>
  </si>
  <si>
    <t xml:space="preserve">teacher trainings, human rights, youth, civil society, capacity building, inovation, secondary education, primary education, </t>
  </si>
  <si>
    <t>Development and Implementation of Higher Education Course “Documentary Film in the Classroom”</t>
  </si>
  <si>
    <t>National Endowment for Democracy (NED)</t>
  </si>
  <si>
    <t>teacher training, democratic participation, human rights, inovation, One World in Schools (OWIS), experience exchange, primary education, secondary education, capacity building, </t>
  </si>
  <si>
    <t>Introducing New Approaches to Civic Education II</t>
  </si>
  <si>
    <t>OPEN SOCIETY FOUNDATION</t>
  </si>
  <si>
    <t xml:space="preserve">73010 Reconstruction relief and rehabilitation, 52010 Food Aid / Food Security Programmes, 520 Development food aid/food security assistance, 14030 Basic drinking water supply &amp; basic sanitation, </t>
  </si>
  <si>
    <t>Shelter, rehabilitation, Food security, WASH, water supply, sanitation</t>
  </si>
  <si>
    <t>26,824.24</t>
  </si>
  <si>
    <t>Enhancing Migration Policies in Serbia and the Western Balkan Countries</t>
  </si>
  <si>
    <t>Porticus Foundation</t>
  </si>
  <si>
    <t>93 Refugees, 720 Emergency and distress relief, 72010 Material relief assistance and services, 72050 Relief coordination; protection and support services</t>
  </si>
  <si>
    <t>refugees, emergency relief, NFI distribution, emergency coordination, protection</t>
  </si>
  <si>
    <t xml:space="preserve">100,000.00 </t>
  </si>
  <si>
    <t>Assistance to Refugees in the Western Balkans</t>
  </si>
  <si>
    <t>Chemonics, US Department of State (US DOS)</t>
  </si>
  <si>
    <t>Private actor, Foreign government (USA)</t>
  </si>
  <si>
    <t>Syria</t>
  </si>
  <si>
    <t>11120 Education Facilities And Training, 11220 Primary Education, 72050 Relief coordination, protection and support services</t>
  </si>
  <si>
    <t>psychosocial support (PSS), primary education, capacity building, local authorities, training of trainers (ToT), relief, teacher trainings, education in emergencies</t>
  </si>
  <si>
    <t>“Idarah” Program - Psychosocial Support - supporting local capacities for PSS training and monitoring in Aleppo and Idlib Governorate</t>
  </si>
  <si>
    <t>European Commission (EC)/ ENI, Czech Ministry of Foreign Affairs (Czech MFA)</t>
  </si>
  <si>
    <t>15150 Strengthening civil society, 11120 Education Facilities And Training, 11220 Primary Education, 72050 Relief coordination, protection and support services</t>
  </si>
  <si>
    <t>civil society, psychosocial support (PSS), relief, primary education, IDP, civil society organisations (CSO), LC, education in emergencies</t>
  </si>
  <si>
    <t>Back 2 School Quality education and psychosocial support for increased resilience of children, their families and civil society actors in Northern Syria</t>
  </si>
  <si>
    <t>German Federal Foreign Office (AA)/ Welthungerhilfe e.V. (WHH)</t>
  </si>
  <si>
    <t>Foreign government (Germany)</t>
  </si>
  <si>
    <t xml:space="preserve">72010 Material relief assistance and services, 72240 Emergency food aid, </t>
  </si>
  <si>
    <t>food distribution, resilience, relief, food aid, food security, in-kind support, vouchers</t>
  </si>
  <si>
    <t>Cash based (winter) support (Turkey) and food support (Syria) for Syrian victims in Northern Syria</t>
  </si>
  <si>
    <t xml:space="preserve">US Department of State (US DOS)/ Bureau of Population, Refugees, and Migration (BPRM)/ </t>
  </si>
  <si>
    <t>psychosocial support (PSS), primary education, relief, education in emegencies, training, refuges</t>
  </si>
  <si>
    <t>Education and psychosocial support for Syrian non-camp Refugee children and social cohesion promotion in Gaziantep</t>
  </si>
  <si>
    <t>USAID/ OFDA</t>
  </si>
  <si>
    <t>72010 Material relief assistance and services, 31150 Agricultural inputs, 31181 Agricultural Education/Training</t>
  </si>
  <si>
    <t>relief, resilience, agriculture, agricultural education, agricultural training, rural development, IDP, non-food items (NFI), shelter, climate change adaptation</t>
  </si>
  <si>
    <t>Emergency and Resilience-Building Assistance for Conflict-Affected Populations in Northern Syria</t>
  </si>
  <si>
    <t>Swiss Federal Department of Foreign Affairs / Swiss Agency for Development and Cooperation (SDC), DFID</t>
  </si>
  <si>
    <t>14030 Basic drinking water supply &amp; basic sanitation, 14050 Waste Management/Disposal, 72240 Emergency food aid</t>
  </si>
  <si>
    <t>relief, sanitacion, drinking water, food aid, emergencies assistance, food distribution, vulnerable groups, food assistance</t>
  </si>
  <si>
    <t>Emergency relief to civilian victims of conflict in Syria</t>
  </si>
  <si>
    <t>72240 Emergency food aid, 72010 Material relief assistance and services, 31150 Agricultural inputs</t>
  </si>
  <si>
    <t>food aid, food assistance, relief, IDP, food distribution, vouchers, relief</t>
  </si>
  <si>
    <t>Food Aid for Syrian Civil War Victims in Syria and Development of an Emergency Response Mechanism for Internally Displaced Persons in North Syria from Raqqa and Aleppo</t>
  </si>
  <si>
    <t>USAID/ Food for Peace</t>
  </si>
  <si>
    <t>72240 Emergency food aid</t>
  </si>
  <si>
    <t>food assistance, food aid, food distribution, IDP, vouchers</t>
  </si>
  <si>
    <t>Food Assistance for vulnerable, conflict-affected populations in Northern Syria</t>
  </si>
  <si>
    <t>European Commission (EC)/ ECHO (Children for Peace)</t>
  </si>
  <si>
    <t>72240 Emergency food aid, 72010 Material relief assistance and services</t>
  </si>
  <si>
    <t>food aid, food assistance, food distribution, relief, resilience, in-kind assistance, vouchers, conditional cash support, climate change adaptation</t>
  </si>
  <si>
    <t>Food emergency and resilience building assistance to population at risk in norhtern Syria</t>
  </si>
  <si>
    <t>World Food Programme (WFP)</t>
  </si>
  <si>
    <t>12240 Basic Nutrition, 72240 Emergency food aid</t>
  </si>
  <si>
    <t>food aid, food assistance, food distribution, blanket supplementary feeding programme, nutrition</t>
  </si>
  <si>
    <t>Food Security and Nutrition Assistance to Vulnerable, Conflict-Affected Households in Idlib Governorate</t>
  </si>
  <si>
    <t>72240 Emergency food aid, 12240 Basic nutrition, 11330 Vocational Training</t>
  </si>
  <si>
    <t>food aid, food assistance, food distribution, nutrition, vocational training, blanket supplementary feeding programme, food for training, youth, vouchers</t>
  </si>
  <si>
    <t>Food Security, Nutrition and Livelihoods Assistance to Vulnerable, Conflict-Affected Households in Aleppo and Idlib Governorates</t>
  </si>
  <si>
    <t>UNHCR</t>
  </si>
  <si>
    <t xml:space="preserve">refuges, primary education, relief, training, psychosocial support (PSS), informal education, formal education, education facilities </t>
  </si>
  <si>
    <t>Increasing access to Formal Turkish Education System through Informal education, Psychosocial support and Information dissemination services</t>
  </si>
  <si>
    <t>11120 Education Facilities And Training, 11220 Primary Education, 72050 Relief coordination, protection and support services, 15220 Civilian peace-building, conflict prevention and resolution</t>
  </si>
  <si>
    <t>psychosocial support (PSS), primary education, refuges, education facilities, protection, resilience</t>
  </si>
  <si>
    <t>Increasing access to quality education and psychosocial support for Syrian refugee children</t>
  </si>
  <si>
    <t>Swiss Agency for Development and Cooperation (SDC), DFID</t>
  </si>
  <si>
    <t>Foreign government (Switzerland), Foreign government (UK)</t>
  </si>
  <si>
    <t>14030 Basic drinking water supply &amp; basic sanitation, 14050 Waste Management/Disposal, 14081 Education &amp; training in water supply and sanitation, 11120 Education Facilities And Training, 11220 Primary Education, 72050 Relief coordination, protection and support services, 72240 Emergency food aid</t>
  </si>
  <si>
    <t>resilience, WASH, water, sanitacion, waste management, education facilities, hygiene, training, nutrition, climate change adaptation</t>
  </si>
  <si>
    <t>Multi-sectoral emergency response and resilience building in most vulnerable and war affected areas in Syria</t>
  </si>
  <si>
    <t>end of project 2019</t>
  </si>
  <si>
    <t>72240 Emergency food aid, 11330 Vocational Training, 11120 Education Facilities And Training , 31150 Agricultural inputs, 72050 Relief coordination, protection and support services, 15210 Security system management and reform, 14030 Basic drinking water supply &amp; basic sanitation</t>
  </si>
  <si>
    <t xml:space="preserve">vocation training, food aid, food assistance, food distribution, education facilities, psychosocial support (PSS), relief, training, resilience, agriclutrure, security system, water, drinking water, sanitation, education authorites, security management, emergency preparedness </t>
  </si>
  <si>
    <t>Quality education and psychosocial support for children of school age and urgent food aid for recently displaced people in northern Syria</t>
  </si>
  <si>
    <t>11120 Education Facilities And Training, 11220 Primary Education, 72050 Relief coordination, protection and support services, 72240 Emergency food aid</t>
  </si>
  <si>
    <t>education facilities, psychosocial support (PSS), food aid, food assistance, food distribution, IDP, primary education, relief, vulnerable civilians, food security</t>
  </si>
  <si>
    <t>Quality education and psychosocial support for school-aged children and urgent food aid for newly displaced people in northern Syria</t>
  </si>
  <si>
    <t>31150 Agricultural inputs, 31161 Food Crop Production, 31181 Agricultural Education/Training</t>
  </si>
  <si>
    <t>resilience, agriculture, agricltural education, food security, agriclultural training, recovery, vouchers, innovation, solar power, labour market, employment, climate change adaptation</t>
  </si>
  <si>
    <t>Resilient Agriculture and Livelihoods in Northern Syria</t>
  </si>
  <si>
    <t>Chemonics,  US Department of State (US DOS)</t>
  </si>
  <si>
    <t>11220 Primary Education</t>
  </si>
  <si>
    <t>primary education, stipends, education services</t>
  </si>
  <si>
    <t>Strenghtening of governenance trhough provision of education services in Aleppo and Idlib governorates – Idarah programme</t>
  </si>
  <si>
    <t>European Commission (EC)/ ENPI, PIN private funds</t>
  </si>
  <si>
    <t>11330 Vocational training, 11430 Advanced Technical and managerial training, 51010 Government and Civil Society, 15150 Strengthening civil society, 15220 Civilian peace-building, conflict prevention and resolution</t>
  </si>
  <si>
    <t>civil society, peace-building, vocational training, civil society organisation (CSO), local authorities (LA), local counsils (LC), transition, youth, of technical vocational education and training(TVET)</t>
  </si>
  <si>
    <t>Strengthening Civil Society in Syria as a Pillar for a Democratic Transition</t>
  </si>
  <si>
    <t>Deutsche Gesellschaft für Internationale Zusammenarbeit (GIZ)</t>
  </si>
  <si>
    <t>psychosocial support (PSS), primary education, relief, peace-building, TEC</t>
  </si>
  <si>
    <t>Supporting vulnerable Syrian refugees through access to quality education and psychosocial support in Hatay Province, Turkey</t>
  </si>
  <si>
    <t>prevention, lost generation, SLP, non-formal education, integration, education, inclusion, disability, reduction of barriers</t>
  </si>
  <si>
    <t>Increase access to basic education for out of school children Gaziantep</t>
  </si>
  <si>
    <t>14140 Water supply and sanitation, 43010 Multisector Aid, 72720 Emergency and distress relief</t>
  </si>
  <si>
    <t>health, nutrition, WASH, shelter, rapid response, safe housing, dignity, humanitarian coordination mechanism</t>
  </si>
  <si>
    <t>Linking Emergency Assistance and Response in Northeast Syria (LEARN)</t>
  </si>
  <si>
    <t>end of project 2020</t>
  </si>
  <si>
    <t>CzDA</t>
  </si>
  <si>
    <t>education, children, youth, resilience, basic education, psychosocial assistnace, safety, safe environment, livelihood, catch-up activities</t>
  </si>
  <si>
    <t>Increasing resilience of children affected by the conflict in Syria through access to quality education and psychosocial support</t>
  </si>
  <si>
    <t>72040  Emergency food aid</t>
  </si>
  <si>
    <t>food assistance, rapid response, emergency kits, refugees</t>
  </si>
  <si>
    <t>8 900 000‬</t>
  </si>
  <si>
    <t>Mixed Modality Food Assistance for Vulnerable, Conflict-Affected Populations in Northern Syria</t>
  </si>
  <si>
    <t>11220 Primary Education, 72240 Emergency food aid</t>
  </si>
  <si>
    <t>resilience, education,children, food securiy, primary education, basic education, psychosocial support PSS, food assistance</t>
  </si>
  <si>
    <t>Quality education children of school age and urgent food aid for recently displaced people in Idlib province</t>
  </si>
  <si>
    <t>43010 Multisector Aid, 72720 Emergency and distress relief</t>
  </si>
  <si>
    <t>emergency, resilience building, market systems recovery, income generating activities, livelihoods, refugees, returnees, winter support, cash assistance, shelter, settlements, economy recovery</t>
  </si>
  <si>
    <t>Multi-Sector rapid response and early recovery assistance for vulnerable, conflict-affected populations in Northern Syria</t>
  </si>
  <si>
    <t>Welthungerhilfe e.V. (WHH)</t>
  </si>
  <si>
    <t>72040 Emergency Food Aid, 14030  Basic drinking water supply &amp; basic sanitation, 31193 Agriculture Financial Services</t>
  </si>
  <si>
    <t>food, food aid, food assistance, sanitary facilities, WASH, agri</t>
  </si>
  <si>
    <t>Cash-based (winter-) support (Turkey) and food support (Syria) for Syrian victims of the civil war in Turkey and Syria</t>
  </si>
  <si>
    <t>72040 Emergency Food Aid, 14030  Basic drinking water supply &amp; basic sanitation</t>
  </si>
  <si>
    <t>emergency response, post-emergency, FSL, food aid, WASH</t>
  </si>
  <si>
    <t>Emergency and Post-Emergency Assistance for Conflict-Affected Populations in Northern Syria</t>
  </si>
  <si>
    <t>OCHA IHPF</t>
  </si>
  <si>
    <t>food assistance, food aid, emergency</t>
  </si>
  <si>
    <t>Emergency Food Assistance for Newly Displaced Households in Idlib</t>
  </si>
  <si>
    <t>European Commission (EC)/ ENI; CzDA/MFA</t>
  </si>
  <si>
    <t>education facilities, primary education, training, relief, psychosocial support (PSS), resilience, climate change adaptation</t>
  </si>
  <si>
    <t>Promoting resilience through supporting quality education and psycho-social services to primary school students in war affected Syrian communities</t>
  </si>
  <si>
    <t>72040 Emergency food aid, 72010 Material relief assistance and services</t>
  </si>
  <si>
    <t>resilience, IDP, food aid, in-kind assistance, cash-based assistance, rapid response activities, food assistance, food distribition, emergency in-kind food assistance, emergency assistance, climate change adaptation</t>
  </si>
  <si>
    <t>Emergency and Resilience-Building Assistance to Vulnerable, Conflict-Affected Populations in Northern Syria</t>
  </si>
  <si>
    <t>Ukraine</t>
  </si>
  <si>
    <t>73010 Reconstruction relief and rehabilitation, 73010 Shelter &amp; Settlements,</t>
  </si>
  <si>
    <t xml:space="preserve">Reconstruction, rehabilitation, Shelter , Settlements, NFI </t>
  </si>
  <si>
    <t>Emergency response to conflict affected populations in Ukraine</t>
  </si>
  <si>
    <t>Pope for Ukraine</t>
  </si>
  <si>
    <t>52010  Food Aid / Food Security Programmes, 72040  Emergency food aid 14030 Basic drinking water supply &amp; basic sanitation, 51010 General budget support,</t>
  </si>
  <si>
    <t>Food Aid , water , sanitation, budget support, hygiene , small-scale livelihood , agro vouchers</t>
  </si>
  <si>
    <t>Emergency support to the most vulnerable and internally displaced people in Donetsk Region</t>
  </si>
  <si>
    <t>14030 Basic drinking water supply &amp; basic sanitation, 16010 Protection, 16010 Social/welfare services, 52010  Food Aid / Food Security Programmes</t>
  </si>
  <si>
    <t xml:space="preserve">WASH, water, sanitation, Protection, Social/welfare services, Food Aid, hygiene, livelihood , GCA, NGCA </t>
  </si>
  <si>
    <t>Humanitarian Aid to Social Institutions</t>
  </si>
  <si>
    <t>Department for International Development (DFID)</t>
  </si>
  <si>
    <t>Foreign Government (UK)</t>
  </si>
  <si>
    <t>52010  Food Aid / Food Security Programmes, 72040  Emergency food aid 14030, 14030 Basic drinking water supply &amp; basic sanitation, 73010 Reconstruction relief and rehabilitation</t>
  </si>
  <si>
    <t xml:space="preserve">Multi-sectoral, emergency, early recovery assistance, Ukraine, Shelter, WASH, Protection and Livelihoods, Shelter Cluster, water, WASH, hygiene, psychosocial support, gender-based violence, </t>
  </si>
  <si>
    <t>Multi-sectoral emergency and early recovery assistance to vulnerable conflict-affected populations in eastern Ukraine</t>
  </si>
  <si>
    <t>73010 Reconstruction relief and rehabilitation, 73010 Shelter &amp; Settlements, 14030 Basic drinking water supply &amp; basic sanitation, 16010 Protection, 16010 Social/welfare services,</t>
  </si>
  <si>
    <t xml:space="preserve">Multi-sectoral, emergency , Reconstruction , rehabilitation, sanitation, Social/welfare services, psychosocial support services, psychosocial counseling , Hot Line , Shelter, NFIs, WaSH , Protection ,Livelihoods </t>
  </si>
  <si>
    <t>Multi-sectoral emergency assistance to vulnerable conflict-affected populations in Eastern Ukraine</t>
  </si>
  <si>
    <t>52010 Food Aid / Food Security Programmes, 72040 Emergency food aid 14030</t>
  </si>
  <si>
    <t xml:space="preserve">Food Aid , livelihoods, vouchers, GCA, NCGA, cash incentive, Employment Center , Livelihood , Capacity building , awareness </t>
  </si>
  <si>
    <t>no name</t>
  </si>
  <si>
    <t>United Nations High Commissioner for Refugees (UNHCR)</t>
  </si>
  <si>
    <t>shelter, core relief items (CRIs), community protection outreach, individual protection assistance, repairs and rehabilitation, community-based protection initiatives</t>
  </si>
  <si>
    <t>Protection of and Assistance to Persons Affected by Conflict in Eastern Ukraine</t>
  </si>
  <si>
    <t>52010  Food Aid / Food Security Programmes; 72040  Emergency food aid, 51010 General budget support, 14030 Basic drinking water supply &amp; basic sanitation, 73010 Reconstruction relief and rehabilitation</t>
  </si>
  <si>
    <t xml:space="preserve">Food Aid, budget support, water , sanitation, Reconstruction , rehabilitation, multi-sectoral . emergency , assistance , life-saving/asset protecting , in-kind food, cash, vouchers, shelter , protection , livelihood , water , hygiene , solid waste management , capacity building, local authorities, winterized , Shelter Cluster </t>
  </si>
  <si>
    <t>Provision of multi-sectoral emergency assistance...NGCA</t>
  </si>
  <si>
    <t xml:space="preserve">Shelter Assistance , Reconstruction , rehabilitation, Repair houses , Light repairs, Medium repairs, Heavy repair, roof repairs </t>
  </si>
  <si>
    <t>Shelter Assistance to At-Risk Populations Affected by Conflict in Eastern Ukraine</t>
  </si>
  <si>
    <t xml:space="preserve">Food Aid , food assistance , livelihoods, GCA , cash assistance , NGCA </t>
  </si>
  <si>
    <t>Ukraine_Food_NGCA</t>
  </si>
  <si>
    <t>Czech MFA</t>
  </si>
  <si>
    <t>Local Government</t>
  </si>
  <si>
    <t>14020 Water supply &amp; sanitation, 14030 Basic drinking water supply &amp; basic sanitation</t>
  </si>
  <si>
    <t xml:space="preserve">WASH, water sanitation, water supply, hygiene, </t>
  </si>
  <si>
    <t>Ensuring access to water and basic needs for the population affected by the war in Eastern Ukraine</t>
  </si>
  <si>
    <t>shelter, community protection outreach, individual protection assistance, repairs and rehabilitation, community-based protection initiatives</t>
  </si>
  <si>
    <t>Shelter assistance to at risk populations affected by conflict in Eastern Ukraine</t>
  </si>
  <si>
    <t xml:space="preserve">ECHO </t>
  </si>
  <si>
    <t>12191 Medical services, 12220 Basic health care, 14030 Basic drinking water supply and basic sanitation, 73010 Reconstruction relief and rehabilitation, 52010 Food aid/Food Security Programmes, 72050 Relief coordination; protection and support services</t>
  </si>
  <si>
    <t>food security, medical and health care, water, supply, sanitation, hygiene, livelihood,protection, coordination, rehabilitation,</t>
  </si>
  <si>
    <t>ACCESS II: Provision of multi-sectoral humanitarian assistance to conflict-affected populations in Eastern Ukraine</t>
  </si>
  <si>
    <t xml:space="preserve">73010 Reconstruction relief and rehabilitation, 14030 Basic drinking water and supply &amp; basic sanitation, 25010 business support services and institution, 16010 Social/welfare services  </t>
  </si>
  <si>
    <t xml:space="preserve">Multi-sectoral, reconstruction, rehabilitation, sanitation, social/welfare services, psychosocial support services, protection, Wash, livelihoods, protection </t>
  </si>
  <si>
    <t xml:space="preserve">Phase II: Multi-sectoral emergency and early recovery assistance to vulnerable conflict-affected populations in eastern Ukraine  </t>
  </si>
  <si>
    <t>Chemonics</t>
  </si>
  <si>
    <t xml:space="preserve">15150 Strengthening civil society, 16020 Employment policy and admin.mgmt. </t>
  </si>
  <si>
    <t xml:space="preserve">livelihoods, economic growth, innovative approaches, business, internships, sustainability, </t>
  </si>
  <si>
    <t>Keeping the talent at home: Career development for the Donbass</t>
  </si>
  <si>
    <t>GAC IHA</t>
  </si>
  <si>
    <t>73010 Reconstruction relief and rehabilitation, 16010 Social/Welfare services, 72010 Material relief assistance and services</t>
  </si>
  <si>
    <t xml:space="preserve">shelter, sanitation, Livelihood, Multi-purpose cash programming, psychosocial well-being, </t>
  </si>
  <si>
    <t>Comprehensive gender-focused lifesaving assistance to communities experiencing humanitarian crises in eastern Ukraine, 2018</t>
  </si>
  <si>
    <t xml:space="preserve"> OFDA</t>
  </si>
  <si>
    <t xml:space="preserve">73010 Reconstruction relief and rehabilitation, 16020 Employment Policy and admin. mngm., 14030 Basic drinking water supply &amp; basic sanitation, </t>
  </si>
  <si>
    <t>Shelter and settlements, Wash, sanitation, hygiene, Livelihoods, Cash-for-Work, Cash and Vouchers</t>
  </si>
  <si>
    <t>Comprehensive emergency response to conflict-affected populations in eastern Ukraine - II</t>
  </si>
  <si>
    <t>73010 Reconstruction relief and rehabilitation, 14030 Basic drinking water supply &amp; basic sanitation, 52010 Food Aid / Food Security Programmes</t>
  </si>
  <si>
    <t xml:space="preserve">Shelter, rehabilitation, Food Security, WASH, water supply, sanitation, </t>
  </si>
  <si>
    <t>Emergency assistance to the most vulnerable conflict affected population in Eastern Ukraine</t>
  </si>
  <si>
    <t>PORTICUS</t>
  </si>
  <si>
    <t>73010 Reconstruction relief and rehabilitation, 52010 Food Aid / Food Security Programmes</t>
  </si>
  <si>
    <t>Shelter, rehabilitation, reconstruction, Food security</t>
  </si>
  <si>
    <t>Closing identified gaps for Shelter and Food needs for vulnerable conflict-affected populations in Eastern Ukraine</t>
  </si>
  <si>
    <t>16010 Social/welfare services, 15220 Civilian peace-building, conflict prevention and resolution, 16050 Multisector aid for basic social services</t>
  </si>
  <si>
    <t>Welfare services, peace-building, conflict prevention, social services</t>
  </si>
  <si>
    <t>Immediate Emergency Response and Protection in Eastern Ukraine</t>
  </si>
  <si>
    <t>520 Development food aid/food security assistance, 52010 Food Aid / Food Security Programmes</t>
  </si>
  <si>
    <t xml:space="preserve">Food security, food assistance, vouchers, </t>
  </si>
  <si>
    <t>1,139,943</t>
  </si>
  <si>
    <t>UKR - WFP4 - vouchers</t>
  </si>
  <si>
    <t xml:space="preserve">73019 Reconstruction relief and rehabilitation, </t>
  </si>
  <si>
    <t xml:space="preserve">Shelter, rehabilitation, </t>
  </si>
  <si>
    <t>Emergency Shelter and Winterization response to conflict affected populations in Ukraine</t>
  </si>
  <si>
    <t>czech MFA</t>
  </si>
  <si>
    <t xml:space="preserve">12230 Basic Health Infrastructure, 16010 Social/welfare services, 16050 Multisector aid for basic social services, 21020 Road Transport, </t>
  </si>
  <si>
    <t>Infrastructure, social, health, humanitarian help</t>
  </si>
  <si>
    <t>Priority humanitarian needs in Donetsk region identified and addressed through Community-action planning</t>
  </si>
  <si>
    <t>16010 Social/welfare services, 11320 Secondary education, 14030 Basic drinking water supply &amp; basic sanitation, 73010 Reconstruction relief and rehabilitation, 43081 Multisector education/training</t>
  </si>
  <si>
    <t>Social services, education, water supply, sanitation, reconstruction and rehabilitation</t>
  </si>
  <si>
    <t>ACCESS III: Provision of multi-sectoral humanitarian assistance to conflict-affected populations in Eastern Ukraine</t>
  </si>
  <si>
    <t>73010 Reconstruction relief and rehabilitation, 14030 Basic drinking water supply &amp; basic sanitation, 16010 Social/welfare services, 92030 Support to local and regional NGOs</t>
  </si>
  <si>
    <t>Reconstruction, rehabilitation, water supply, sanitation, social services, support NGO</t>
  </si>
  <si>
    <t>877644.00</t>
  </si>
  <si>
    <t xml:space="preserve">Phase III: Multi-sectoral emergency and early recovery assistance to vulnerable conflict-affected populations in eastern Ukraine </t>
  </si>
  <si>
    <t xml:space="preserve">12220 Basic Health Care, 16010 Social/welfare services, 92010 Support to national NGOs, 16050 Multisector aid for basic social services, </t>
  </si>
  <si>
    <t>health care, social services, NGO, multisector aid</t>
  </si>
  <si>
    <t>Comprehensive emergency response to conflict-affected populations in eastern Ukraine - III</t>
  </si>
  <si>
    <t>Czech Embassy in Lusaka</t>
  </si>
  <si>
    <t>Zambia</t>
  </si>
  <si>
    <t>23270 - Biofuel-fired power plants, 23183 - Energy conservation and demand-side efficiency, Biogas, Biodigester, Renewable energy</t>
  </si>
  <si>
    <t>biofuel power plants, energy conservation, biogas, biodigester, renewable energy, access to energy, bio-slurry, local development, agriculture practices, health, hygiene, prevention of diarrhea, environmental protection, inclusive social development, market demand, biodigester construction, climate change mitigation</t>
  </si>
  <si>
    <t>Access to energy in Western Province, Zambia</t>
  </si>
  <si>
    <t>11120 - Education facilities and training, School construction</t>
  </si>
  <si>
    <t>education facilities construction, provision of equipment and infrastructure, school construction, latrine construction, hand washing facilities, WASH</t>
  </si>
  <si>
    <t>Let’s Build a School in Africa</t>
  </si>
  <si>
    <t>12240 - Basic nutrition, 12261 - Health education, 14030 - Basic drinking water supply and basic sanitation, 31181 - Agricultural education/training, 31192 - Plant and post-harvest protection and pest control,  43010 - Multisector aid,  31150 - Agricultural inputs</t>
  </si>
  <si>
    <t>integrated sustainable innovations, women, innovations, diatary diversity, livilihood sills, health, hygiene, nutrition practices, vulnerable households, choldren under 5 (U5), nutrition-sensitive agriculture commodities, nutrition capacity building of health staff, WASH, access to clean and safe water, access to financial capital</t>
  </si>
  <si>
    <t>Women in Innovations (WIN)</t>
  </si>
  <si>
    <t>Czech Embassy in Zambia</t>
  </si>
  <si>
    <t>23062 Gas-fired power plants, 23070 Biomass, 28081 Energy education/training</t>
  </si>
  <si>
    <t>Western Province, sustainable energy, biomass, biogas technology, awareness about the biogas technology, biodigesters, climate change mitigation</t>
  </si>
  <si>
    <t xml:space="preserve">19,779.289 </t>
  </si>
  <si>
    <t>Access to energy in Western Province II (Biogass II)</t>
  </si>
  <si>
    <t>BPRM - Bureau of Population Refugees and Migration - Comptroller</t>
  </si>
  <si>
    <t>11120 Primary Education</t>
  </si>
  <si>
    <t>Education, Psychosocial support, refugee, non-camp, formal education, school-aged children, social cohesion</t>
  </si>
  <si>
    <t>Education and psychosocial support for Syrian non-camp refugee children and social cohesion promotion in Hatay</t>
  </si>
  <si>
    <t xml:space="preserve">Department for International Development / DFID </t>
  </si>
  <si>
    <t>72040: Emergency food aid;  15210 Security system management and reform; 72050: Relief coordination; protection and support services</t>
  </si>
  <si>
    <t>safety, security, vulnerable, awareness raising, safety management, food assistance, voucher assistance, emergency preparedness, cash assistance</t>
  </si>
  <si>
    <t>Emergency support for conflict affected population in Syria</t>
  </si>
  <si>
    <t xml:space="preserve">11220 Primary Education, </t>
  </si>
  <si>
    <t>food/voucher assistance, safety information, security management, emergency preparedness, food kits, vouchers, cash</t>
  </si>
  <si>
    <t>Emergency Support for the War Affected Population in Syria</t>
  </si>
  <si>
    <t>prevention, lost generation, protection, formal education, PSS Psychosocial support</t>
  </si>
  <si>
    <t>Providing quality education and psychosocial support to Syrian children in Aleppo Governorate</t>
  </si>
  <si>
    <t>72040 Emergency Food Aid, 73010 Reconstruction Relief and Rehabilitation, 43010 Multisector aid</t>
  </si>
  <si>
    <t>resilience, food assistance, beneficiary participation, voucher, cash, climate change adaptation</t>
  </si>
  <si>
    <t>Resilience building humanitarian assistance to war affected population of northern Syria</t>
  </si>
  <si>
    <t>HPF Humanitarian Pooled Fund</t>
  </si>
  <si>
    <t>72040 Emergency Food Aid</t>
  </si>
  <si>
    <t>food assistance, food aid, food distribution, IDP,</t>
  </si>
  <si>
    <t>Emergency Food Response to new Displacement from Aleppo governorate February 2016</t>
  </si>
  <si>
    <t>11220 Primary Education, 11130 Teacher training</t>
  </si>
  <si>
    <t>prevention, lost generation, protection, formal education</t>
  </si>
  <si>
    <t>Providing Equitable and Quality Education and Psychosocial Support to Syrian School-Aged Boys and Girls in the North of Syria</t>
  </si>
  <si>
    <t>720040 Emergency Food Aid</t>
  </si>
  <si>
    <t>food aid, food assistance, basic food needs, food baskets</t>
  </si>
  <si>
    <t>Food assistance to conflict-affected population in Aleppo and Idlib Governorates</t>
  </si>
  <si>
    <t>German Federal Foreign Office (AA)/ Welthungerhilfe e.V. (WHH) </t>
  </si>
  <si>
    <t xml:space="preserve">72040 Emergency Food Aid </t>
  </si>
  <si>
    <t>cash, cash based intervention, beneficiary participation, cash for work, urgent food needs, voucher food support</t>
  </si>
  <si>
    <t>Food and winter support for vulnerable war affected population in Northern Syria and Turkey</t>
  </si>
  <si>
    <t>25010: Business support services and institutions; 32130: Small and medium-sized enterprises (SME) development</t>
  </si>
  <si>
    <t>Business Development, SMEs, business sector</t>
  </si>
  <si>
    <t xml:space="preserve">A new impulse for Business Development  in the Moldovan region of North </t>
  </si>
  <si>
    <t>31120: Agricultural Development</t>
  </si>
  <si>
    <t>Organic agriculture, sustainable agricultural practices, farmers associations</t>
  </si>
  <si>
    <t>Development of sustainable organic agriculture in Moldova</t>
  </si>
  <si>
    <t>16010: Social/Welfare services</t>
  </si>
  <si>
    <t>social services, home care, assistance to social sector</t>
  </si>
  <si>
    <t>CMHCD</t>
  </si>
  <si>
    <t>NGO/Foundation</t>
  </si>
  <si>
    <t>16010: Social/welfare services; 16030: Housing policy and admin. management</t>
  </si>
  <si>
    <t>social services, mental disorders, deinstitutionalization of social services</t>
  </si>
  <si>
    <t>Support of transformation process of care for people with mental disorders</t>
  </si>
  <si>
    <t>14030 Basic drinking water supply &amp; basic sanitation, 12261 Health Education, 14081 Education &amp; training in water supply and sanitation</t>
  </si>
  <si>
    <t>water and supply, sanitation, education, training, health</t>
  </si>
  <si>
    <t>95812.64</t>
  </si>
  <si>
    <t>Improving access to water, sanitation and hygiene in social institutions in conflict affected areas of Toretsk, Krasnohorivka and Bakhmut cities in Donetsk oblast</t>
  </si>
  <si>
    <t>25010 Business support services and institutions, 33130 Regional trade agreements (RTAs), 43040 Rural Development, 15150 Strengthening civil society, 32130 Small and medium-sized enterprises (SME) development</t>
  </si>
  <si>
    <t xml:space="preserve">business support, trade, labor market, VET, regional trade agreement, rural development, </t>
  </si>
  <si>
    <t>Public-Private Partnerships for Successful Transition from Education to Employment in Shirak Region</t>
  </si>
  <si>
    <t>British Embassy Armenia</t>
  </si>
  <si>
    <t>41081 Environmental education/training, 41010 Environmental Policy And Admin. Mgmt, 16 Other social infrastructure and services</t>
  </si>
  <si>
    <t>environmental, plastic consumption, infrastructure, behavior change, climate change mitigation</t>
  </si>
  <si>
    <t>24872.73</t>
  </si>
  <si>
    <t xml:space="preserve">Reduce, Reuse! Become a Friend of Nature </t>
  </si>
  <si>
    <t>Ministr</t>
  </si>
  <si>
    <t>15162 Human Rights, 11420 Higher Education, 15150 Strengthening civil society, 15 Government and Civil Society,</t>
  </si>
  <si>
    <t>Human rights, civil society, students, advocacy</t>
  </si>
  <si>
    <t>69681.81</t>
  </si>
  <si>
    <t>Our Voices - Advocating for Rights of People with Disabilities in Bosnia and Herzegovina</t>
  </si>
  <si>
    <t>15150 Strengthening civil society, 15 Government and Civil Society, 15150 tourism, 32130 Small and medium-sized enterprises (SME) development, 311 Agriculture</t>
  </si>
  <si>
    <t>civil society, tourism, local development, socio – economic situation</t>
  </si>
  <si>
    <t>Sustainable development of communities in Aragvi</t>
  </si>
  <si>
    <t>92030 Support to local and regional NGOs, 15150 Strengthening civil society, 43040 Rural Development, 32130 Small and medium-sized enterprises (SME) development</t>
  </si>
  <si>
    <t>regional NGOs, civil society, rural development, businesses development</t>
  </si>
  <si>
    <t>147371.54</t>
  </si>
  <si>
    <t>15150 Strengthening civil society, 16010 Social/welfare services, 11 Education, 250 Business and other service, 16 Other social infrastructure and services,</t>
  </si>
  <si>
    <t>civil society, inclusion, education, labour market</t>
  </si>
  <si>
    <t>103658.59</t>
  </si>
  <si>
    <t>Partnership for Social Inclusion in Kosovo</t>
  </si>
  <si>
    <t xml:space="preserve">35 749.170 </t>
  </si>
  <si>
    <t>Exchange of Experience and Sharing of Know-How for Representatives of Local Municipalities</t>
  </si>
  <si>
    <t xml:space="preserve">15150 Strengthening civil society, 43040 Rural Development, </t>
  </si>
  <si>
    <t>Rural development, civil society, reduction of poverty</t>
  </si>
  <si>
    <t xml:space="preserve">199356.22 </t>
  </si>
  <si>
    <t>social service, social infrastructure, employment policy</t>
  </si>
  <si>
    <t>Reintegration of migrants</t>
  </si>
  <si>
    <t>HERE </t>
  </si>
  <si>
    <t xml:space="preserve">community based protection, refugees, Her Safety methodology, refugee camps, workshops, emergengy  prepardness, security, empowerment, vulnarable population (women, girls, youth, the elderly, persons with disabilities), Rohingya, </t>
  </si>
  <si>
    <t>Provision of support to the humanitarian response for the benefit of Rohingya refugees in Bangladesh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</si>
</sst>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_-* #,##0.00_-;\-* #,##0.00_-;_-* &quot;-&quot;??_-;_-@_-"/>
    <numFmt numFmtId="165" formatCode="_-* #,##0_-;\-* #,##0_-;_-* &quot;-&quot;??_-;_-@_-"/>
    <numFmt numFmtId="166" formatCode="#,##0\ _K_č"/>
  </numFmts>
  <fonts count="9" x14ac:knownFonts="1">
    <font>
      <sz val="11"/>
      <color theme="1"/>
      <name val="Calibri"/>
      <family val="2"/>
      <scheme val="minor"/>
    </font>
    <font>
      <sz val="11"/>
      <color theme="1"/>
      <name val="Calibri"/>
      <family val="2"/>
      <scheme val="minor"/>
    </font>
    <font>
      <u/>
      <sz val="11"/>
      <color theme="10"/>
      <name val="Calibri"/>
      <family val="2"/>
      <scheme val="minor"/>
    </font>
    <font>
      <sz val="9"/>
      <color indexed="81"/>
      <name val="Tahoma"/>
      <charset val="1"/>
    </font>
    <font>
      <b/>
      <sz val="9"/>
      <color indexed="81"/>
      <name val="Tahoma"/>
      <charset val="1"/>
    </font>
    <font>
      <sz val="9"/>
      <color indexed="81"/>
      <name val="Tahoma"/>
      <family val="2"/>
      <charset val="238"/>
    </font>
    <font>
      <b/>
      <sz val="9"/>
      <color indexed="81"/>
      <name val="Tahoma"/>
      <family val="2"/>
      <charset val="238"/>
    </font>
    <font>
      <i/>
      <sz val="11"/>
      <color theme="1"/>
      <name val="Calibri"/>
      <family val="2"/>
      <scheme val="minor"/>
    </font>
    <font>
      <sz val="11"/>
      <color rgb="FF000000"/>
      <name val="Calibri"/>
      <family val="2"/>
      <scheme val="minor"/>
    </font>
  </fonts>
  <fills count="7">
    <fill>
      <patternFill patternType="none"/>
    </fill>
    <fill>
      <patternFill patternType="gray125"/>
    </fill>
    <fill>
      <patternFill patternType="solid">
        <fgColor rgb="FF548235"/>
        <bgColor indexed="64"/>
      </patternFill>
    </fill>
    <fill>
      <patternFill patternType="solid">
        <fgColor rgb="FFFF0000"/>
        <bgColor indexed="64"/>
      </patternFill>
    </fill>
    <fill>
      <patternFill patternType="solid">
        <fgColor theme="5" tint="0.79998168889431442"/>
        <bgColor indexed="64"/>
      </patternFill>
    </fill>
    <fill>
      <patternFill patternType="solid">
        <fgColor theme="7" tint="0.59999389629810485"/>
        <bgColor indexed="64"/>
      </patternFill>
    </fill>
    <fill>
      <patternFill patternType="solid">
        <fgColor rgb="FFFFFFFF"/>
        <bgColor indexed="64"/>
      </patternFill>
    </fill>
  </fills>
  <borders count="1">
    <border>
      <left/>
      <right/>
      <top/>
      <bottom/>
      <diagonal/>
    </border>
  </borders>
  <cellStyleXfs count="3">
    <xf numFmtId="0" fontId="0" fillId="0" borderId="0"/>
    <xf numFmtId="164" fontId="1" fillId="0" borderId="0" applyFont="0" applyFill="0" applyBorder="0" applyAlignment="0" applyProtection="0"/>
    <xf numFmtId="0" fontId="2" fillId="0" borderId="0" applyNumberFormat="0" applyFill="0" applyBorder="0" applyAlignment="0" applyProtection="0"/>
  </cellStyleXfs>
  <cellXfs count="61">
    <xf numFmtId="0" fontId="0" fillId="0" borderId="0" xfId="0"/>
    <xf numFmtId="0" fontId="0" fillId="0" borderId="0" xfId="0" applyAlignment="1" applyProtection="1">
      <alignment horizontal="center"/>
      <protection locked="0"/>
    </xf>
    <xf numFmtId="0" fontId="0" fillId="0" borderId="0" xfId="0" applyAlignment="1" applyProtection="1">
      <alignment wrapText="1"/>
      <protection locked="0"/>
    </xf>
    <xf numFmtId="0" fontId="0" fillId="0" borderId="0" xfId="0" applyProtection="1">
      <protection locked="0"/>
    </xf>
    <xf numFmtId="165" fontId="0" fillId="0" borderId="0" xfId="1" applyNumberFormat="1" applyFont="1" applyProtection="1">
      <protection locked="0"/>
    </xf>
    <xf numFmtId="0" fontId="0" fillId="2" borderId="0" xfId="0" applyFill="1" applyAlignment="1" applyProtection="1">
      <alignment vertical="top" wrapText="1"/>
      <protection locked="0"/>
    </xf>
    <xf numFmtId="0" fontId="0" fillId="0" borderId="0" xfId="0" applyAlignment="1" applyProtection="1">
      <alignment vertical="top" wrapText="1"/>
      <protection locked="0"/>
    </xf>
    <xf numFmtId="0" fontId="0" fillId="2" borderId="0" xfId="0" applyFill="1" applyAlignment="1" applyProtection="1">
      <alignment horizontal="left" vertical="top" wrapText="1"/>
    </xf>
    <xf numFmtId="0" fontId="0" fillId="2" borderId="0" xfId="0" applyFill="1" applyAlignment="1" applyProtection="1">
      <alignment vertical="top" wrapText="1"/>
    </xf>
    <xf numFmtId="164" fontId="0" fillId="2" borderId="0" xfId="1" applyFont="1" applyFill="1" applyAlignment="1" applyProtection="1">
      <alignment vertical="top" wrapText="1"/>
    </xf>
    <xf numFmtId="0" fontId="0" fillId="0" borderId="0" xfId="0" applyAlignment="1" applyProtection="1">
      <alignment horizontal="center"/>
    </xf>
    <xf numFmtId="0" fontId="0" fillId="0" borderId="0" xfId="0" applyAlignment="1" applyProtection="1">
      <alignment wrapText="1"/>
    </xf>
    <xf numFmtId="0" fontId="0" fillId="0" borderId="0" xfId="0" applyProtection="1"/>
    <xf numFmtId="165" fontId="0" fillId="0" borderId="0" xfId="1" applyNumberFormat="1" applyFont="1" applyProtection="1"/>
    <xf numFmtId="0" fontId="2" fillId="0" borderId="0" xfId="2" applyAlignment="1" applyProtection="1">
      <alignment horizontal="center"/>
    </xf>
    <xf numFmtId="0" fontId="0" fillId="0" borderId="0" xfId="0" applyFill="1" applyAlignment="1" applyProtection="1">
      <alignment wrapText="1"/>
    </xf>
    <xf numFmtId="165" fontId="0" fillId="4" borderId="0" xfId="1" applyNumberFormat="1" applyFont="1" applyFill="1" applyProtection="1"/>
    <xf numFmtId="0" fontId="0" fillId="4" borderId="0" xfId="0" applyFill="1" applyAlignment="1" applyProtection="1">
      <alignment wrapText="1"/>
    </xf>
    <xf numFmtId="165" fontId="0" fillId="3" borderId="0" xfId="1" applyNumberFormat="1" applyFont="1" applyFill="1" applyProtection="1"/>
    <xf numFmtId="0" fontId="0" fillId="3" borderId="0" xfId="0" applyFill="1" applyAlignment="1" applyProtection="1">
      <alignment wrapText="1"/>
    </xf>
    <xf numFmtId="0" fontId="2" fillId="0" borderId="0" xfId="2" applyAlignment="1" applyProtection="1">
      <alignment horizontal="center"/>
      <protection locked="0"/>
    </xf>
    <xf numFmtId="0" fontId="0" fillId="0" borderId="0" xfId="0" applyNumberFormat="1" applyProtection="1">
      <protection locked="0"/>
    </xf>
    <xf numFmtId="165" fontId="0" fillId="0" borderId="0" xfId="0" applyNumberFormat="1" applyProtection="1">
      <protection locked="0"/>
    </xf>
    <xf numFmtId="0" fontId="2" fillId="0" borderId="0" xfId="2" applyAlignment="1">
      <alignment horizontal="center"/>
    </xf>
    <xf numFmtId="0" fontId="0" fillId="0" borderId="0" xfId="0" applyFill="1" applyAlignment="1" applyProtection="1">
      <alignment wrapText="1"/>
      <protection locked="0"/>
    </xf>
    <xf numFmtId="0" fontId="0" fillId="5" borderId="0" xfId="0" applyFill="1" applyAlignment="1" applyProtection="1">
      <alignment wrapText="1"/>
      <protection locked="0"/>
    </xf>
    <xf numFmtId="165" fontId="0" fillId="5" borderId="0" xfId="1" applyNumberFormat="1" applyFont="1" applyFill="1" applyProtection="1">
      <protection locked="0"/>
    </xf>
    <xf numFmtId="0" fontId="0" fillId="0" borderId="0" xfId="0" applyNumberFormat="1" applyFill="1" applyProtection="1">
      <protection locked="0"/>
    </xf>
    <xf numFmtId="0" fontId="0" fillId="0" borderId="0" xfId="0" applyFill="1" applyAlignment="1" applyProtection="1">
      <alignment horizontal="center"/>
      <protection locked="0"/>
    </xf>
    <xf numFmtId="0" fontId="0" fillId="0" borderId="0" xfId="0" applyFill="1" applyProtection="1">
      <protection locked="0"/>
    </xf>
    <xf numFmtId="165" fontId="0" fillId="0" borderId="0" xfId="1" applyNumberFormat="1" applyFont="1" applyFill="1" applyProtection="1">
      <protection locked="0"/>
    </xf>
    <xf numFmtId="0" fontId="2" fillId="0" borderId="0" xfId="2" applyFill="1" applyAlignment="1" applyProtection="1">
      <alignment horizontal="center"/>
      <protection locked="0"/>
    </xf>
    <xf numFmtId="0" fontId="2" fillId="0" borderId="0" xfId="2"/>
    <xf numFmtId="0" fontId="2" fillId="0" borderId="0" xfId="2" applyFill="1"/>
    <xf numFmtId="165" fontId="0" fillId="0" borderId="0" xfId="1" applyNumberFormat="1" applyFont="1" applyFill="1" applyProtection="1"/>
    <xf numFmtId="165" fontId="8" fillId="0" borderId="0" xfId="1" applyNumberFormat="1" applyFont="1" applyFill="1" applyProtection="1"/>
    <xf numFmtId="166" fontId="0" fillId="0" borderId="0" xfId="1" applyNumberFormat="1" applyFont="1" applyFill="1" applyAlignment="1" applyProtection="1">
      <alignment horizontal="right"/>
      <protection locked="0"/>
    </xf>
    <xf numFmtId="0" fontId="0" fillId="0" borderId="0" xfId="0" applyAlignment="1" applyProtection="1">
      <alignment horizontal="center" vertical="center"/>
    </xf>
    <xf numFmtId="0" fontId="0" fillId="0" borderId="0" xfId="0" applyAlignment="1" applyProtection="1">
      <alignment horizontal="center" vertical="center"/>
      <protection locked="0"/>
    </xf>
    <xf numFmtId="0" fontId="0" fillId="0" borderId="0" xfId="0" applyAlignment="1" applyProtection="1">
      <alignment horizontal="left" vertical="center"/>
      <protection locked="0"/>
    </xf>
    <xf numFmtId="0" fontId="0" fillId="0" borderId="0" xfId="0" applyAlignment="1" applyProtection="1">
      <alignment horizontal="left" vertical="center"/>
    </xf>
    <xf numFmtId="0" fontId="0" fillId="0" borderId="0" xfId="0" applyFill="1" applyAlignment="1" applyProtection="1">
      <alignment horizontal="left" vertical="center" wrapText="1"/>
    </xf>
    <xf numFmtId="0" fontId="0" fillId="0" borderId="0" xfId="0" applyNumberFormat="1" applyAlignment="1" applyProtection="1">
      <alignment horizontal="left" vertical="center"/>
      <protection locked="0"/>
    </xf>
    <xf numFmtId="0" fontId="0" fillId="0" borderId="0" xfId="0" applyAlignment="1" applyProtection="1">
      <alignment horizontal="left" vertical="center" wrapText="1"/>
      <protection locked="0"/>
    </xf>
    <xf numFmtId="0" fontId="0" fillId="0" borderId="0" xfId="0" applyAlignment="1" applyProtection="1">
      <alignment horizontal="left" vertical="center" wrapText="1"/>
    </xf>
    <xf numFmtId="0" fontId="0" fillId="0" borderId="0" xfId="0" applyFill="1" applyAlignment="1" applyProtection="1">
      <alignment vertical="center" wrapText="1"/>
      <protection locked="0"/>
    </xf>
    <xf numFmtId="0" fontId="0" fillId="0" borderId="0" xfId="0" applyAlignment="1" applyProtection="1">
      <alignment vertical="center"/>
      <protection locked="0"/>
    </xf>
    <xf numFmtId="0" fontId="0" fillId="0" borderId="0" xfId="0" applyAlignment="1" applyProtection="1">
      <alignment vertical="center" wrapText="1"/>
      <protection locked="0"/>
    </xf>
    <xf numFmtId="165" fontId="0" fillId="0" borderId="0" xfId="1" applyNumberFormat="1" applyFont="1" applyAlignment="1" applyProtection="1">
      <alignment horizontal="center" vertical="center"/>
    </xf>
    <xf numFmtId="165" fontId="0" fillId="4" borderId="0" xfId="1" applyNumberFormat="1" applyFont="1" applyFill="1" applyAlignment="1" applyProtection="1">
      <alignment horizontal="center" vertical="center"/>
    </xf>
    <xf numFmtId="165" fontId="0" fillId="0" borderId="0" xfId="0" applyNumberFormat="1" applyAlignment="1" applyProtection="1">
      <alignment horizontal="center" vertical="center"/>
      <protection locked="0"/>
    </xf>
    <xf numFmtId="165" fontId="0" fillId="6" borderId="0" xfId="0" applyNumberFormat="1" applyFill="1" applyAlignment="1" applyProtection="1">
      <alignment horizontal="center" vertical="center"/>
      <protection locked="0"/>
    </xf>
    <xf numFmtId="165" fontId="0" fillId="0" borderId="0" xfId="1" applyNumberFormat="1" applyFont="1" applyAlignment="1" applyProtection="1">
      <alignment vertical="center"/>
    </xf>
    <xf numFmtId="0" fontId="2" fillId="0" borderId="0" xfId="2" applyAlignment="1" applyProtection="1">
      <alignment horizontal="center" vertical="center"/>
      <protection locked="0"/>
    </xf>
    <xf numFmtId="0" fontId="0" fillId="2" borderId="0" xfId="0" applyFill="1" applyAlignment="1" applyProtection="1">
      <alignment horizontal="center" vertical="center" wrapText="1"/>
    </xf>
    <xf numFmtId="0" fontId="2" fillId="0" borderId="0" xfId="2" applyAlignment="1" applyProtection="1">
      <alignment horizontal="center" vertical="center"/>
    </xf>
    <xf numFmtId="0" fontId="0" fillId="0" borderId="0" xfId="0" applyAlignment="1" applyProtection="1">
      <alignment horizontal="center" vertical="center" wrapText="1"/>
      <protection locked="0"/>
    </xf>
    <xf numFmtId="0" fontId="0" fillId="0" borderId="0" xfId="0" applyAlignment="1" applyProtection="1">
      <alignment vertical="center" wrapText="1"/>
    </xf>
    <xf numFmtId="165" fontId="0" fillId="0" borderId="0" xfId="1" applyNumberFormat="1" applyFont="1" applyAlignment="1" applyProtection="1">
      <alignment vertical="center"/>
      <protection locked="0"/>
    </xf>
    <xf numFmtId="0" fontId="2" fillId="0" borderId="0" xfId="2" applyAlignment="1" applyProtection="1">
      <alignment vertical="center"/>
      <protection locked="0"/>
    </xf>
    <xf numFmtId="165" fontId="0" fillId="0" borderId="0" xfId="0" applyNumberFormat="1" applyAlignment="1" applyProtection="1">
      <alignment vertical="center"/>
      <protection locked="0"/>
    </xf>
  </cellXfs>
  <cellStyles count="3">
    <cellStyle name="Comma" xfId="1" builtinId="3"/>
    <cellStyle name="Hyperlink" xfId="2" xr:uid="{00000000-0005-0000-0000-000001000000}"/>
    <cellStyle name="Normal" xfId="0" builtinId="0"/>
  </cellStyles>
  <dxfs count="32">
    <dxf>
      <protection locked="0" hidden="0"/>
    </dxf>
    <dxf>
      <protection locked="0" hidden="0"/>
    </dxf>
    <dxf>
      <protection locked="0" hidden="0"/>
    </dxf>
    <dxf>
      <protection locked="0" hidden="0"/>
    </dxf>
    <dxf>
      <protection locked="0" hidden="0"/>
    </dxf>
    <dxf>
      <alignment horizontal="center" vertical="bottom" textRotation="0" indent="0" justifyLastLine="0" shrinkToFit="0" readingOrder="0"/>
      <protection locked="0" hidden="0"/>
    </dxf>
    <dxf>
      <alignment horizontal="general" vertical="bottom" textRotation="0" wrapText="1" indent="0" justifyLastLine="0" shrinkToFit="0" readingOrder="0"/>
      <protection locked="0" hidden="0"/>
    </dxf>
    <dxf>
      <numFmt numFmtId="165" formatCode="_-* #,##0_-;\-* #,##0_-;_-* &quot;-&quot;??_-;_-@_-"/>
      <protection locked="0" hidden="0"/>
    </dxf>
    <dxf>
      <alignment horizontal="general" vertical="bottom" textRotation="0" wrapText="1" indent="0" justifyLastLine="0" shrinkToFit="0" readingOrder="0"/>
      <protection locked="0" hidden="0"/>
    </dxf>
    <dxf>
      <alignment horizontal="general" vertical="bottom" textRotation="0" wrapText="1" indent="0" justifyLastLine="0" shrinkToFit="0" readingOrder="0"/>
      <protection locked="0" hidden="0"/>
    </dxf>
    <dxf>
      <protection locked="0" hidden="0"/>
    </dxf>
    <dxf>
      <protection locked="0" hidden="0"/>
    </dxf>
    <dxf>
      <alignment horizontal="general" vertical="bottom" textRotation="0" wrapText="1" indent="0" justifyLastLine="0" shrinkToFit="0" readingOrder="0"/>
      <protection locked="0" hidden="0"/>
    </dxf>
    <dxf>
      <alignment horizontal="general" vertical="bottom" textRotation="0" wrapText="1" indent="0" justifyLastLine="0" shrinkToFit="0" readingOrder="0"/>
      <protection locked="0" hidden="0"/>
    </dxf>
    <dxf>
      <alignment horizontal="center" vertical="bottom" textRotation="0" indent="0" justifyLastLine="0" shrinkToFit="0" readingOrder="0"/>
      <protection locked="0" hidden="0"/>
    </dxf>
    <dxf>
      <alignment horizontal="center" vertical="bottom" textRotation="0" indent="0" justifyLastLine="0" shrinkToFit="0" readingOrder="0"/>
      <protection locked="0" hidden="0"/>
    </dxf>
    <dxf>
      <alignment horizontal="center" vertical="bottom" textRotation="0" indent="0" justifyLastLine="0" shrinkToFit="0" readingOrder="0"/>
      <protection locked="0" hidden="0"/>
    </dxf>
    <dxf>
      <alignment horizontal="center" vertical="bottom" textRotation="0" indent="0" justifyLastLine="0" shrinkToFit="0" readingOrder="0"/>
      <protection locked="0" hidden="0"/>
    </dxf>
    <dxf>
      <alignment horizontal="center" vertical="bottom" textRotation="0" indent="0" justifyLastLine="0" shrinkToFit="0" readingOrder="0"/>
      <protection locked="0" hidden="0"/>
    </dxf>
    <dxf>
      <alignment horizontal="center" vertical="bottom" textRotation="0" indent="0" justifyLastLine="0" shrinkToFit="0" readingOrder="0"/>
      <protection locked="0" hidden="0"/>
    </dxf>
    <dxf>
      <alignment horizontal="center" vertical="bottom" textRotation="0" indent="0" justifyLastLine="0" shrinkToFit="0" readingOrder="0"/>
      <protection locked="0" hidden="0"/>
    </dxf>
    <dxf>
      <alignment horizontal="center" vertical="bottom" textRotation="0" indent="0" justifyLastLine="0" shrinkToFit="0" readingOrder="0"/>
      <protection locked="0" hidden="0"/>
    </dxf>
    <dxf>
      <alignment horizontal="center" vertical="bottom" textRotation="0" indent="0" justifyLastLine="0" shrinkToFit="0" readingOrder="0"/>
      <protection locked="0" hidden="0"/>
    </dxf>
    <dxf>
      <alignment horizontal="center" vertical="bottom" textRotation="0" indent="0" justifyLastLine="0" shrinkToFit="0" readingOrder="0"/>
      <protection locked="0" hidden="0"/>
    </dxf>
    <dxf>
      <alignment horizontal="center" vertical="bottom" textRotation="0" indent="0" justifyLastLine="0" shrinkToFit="0" readingOrder="0"/>
      <protection locked="0" hidden="0"/>
    </dxf>
    <dxf>
      <alignment horizontal="center" vertical="bottom" textRotation="0" indent="0" justifyLastLine="0" shrinkToFit="0" readingOrder="0"/>
      <protection locked="0" hidden="0"/>
    </dxf>
    <dxf>
      <numFmt numFmtId="0" formatCode="General"/>
      <protection locked="0" hidden="0"/>
    </dxf>
    <dxf>
      <numFmt numFmtId="0" formatCode="General"/>
      <protection locked="0" hidden="0"/>
    </dxf>
    <dxf>
      <numFmt numFmtId="0" formatCode="General"/>
      <protection locked="0" hidden="0"/>
    </dxf>
    <dxf>
      <numFmt numFmtId="0" formatCode="General"/>
      <protection locked="0" hidden="0"/>
    </dxf>
    <dxf>
      <protection locked="0" hidden="0"/>
    </dxf>
    <dxf>
      <alignment horizontal="general" vertical="top" textRotation="0" wrapText="1" indent="0" justifyLastLine="0" shrinkToFit="0" readingOrder="0"/>
      <protection locked="0" hidden="0"/>
    </dxf>
  </dxfs>
  <tableStyles count="1" defaultTableStyle="TableStyleMedium2" defaultPivotStyle="PivotStyleLight16">
    <tableStyle name="Table Style 1" pivot="0" count="0" xr9:uid="{00000000-0011-0000-FFFF-FFFF0000000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calcChain" Target="calcChai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person displayName="Daněk Ondřej" id="{6C097EF6-6C5F-4FCA-B7BC-7BD40916F661}" userId="S::danond01@pinf.cz::79a5d25f-c75a-4f18-b2cf-436ab76e0d4a" providerId="AD"/>
  <person displayName="Faryadová Kateřina" id="{E444B5F3-0467-4D60-8EAF-278FC0269971}" userId="S::katfar01@pinf.cz::fc4b63da-b0d5-4fc7-9a9c-81c7a06698fb" providerId="AD"/>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42" displayName="Table42" ref="A1:AD339" totalsRowShown="0" headerRowDxfId="31" dataDxfId="30">
  <autoFilter ref="A1:AD339" xr:uid="{00000000-0009-0000-0100-000001000000}">
    <filterColumn colId="21">
      <customFilters>
        <customFilter val="*mitigation*"/>
      </customFilters>
    </filterColumn>
  </autoFilter>
  <sortState ref="A2:AD321">
    <sortCondition ref="F1:F321"/>
  </sortState>
  <tableColumns count="30">
    <tableColumn id="1" xr3:uid="{00000000-0010-0000-0000-000001000000}" name="Time range" dataDxfId="29">
      <calculatedColumnFormula>OR(Table42[[#This Row],[2018]]="x", Table42[[#This Row],[2017]]="x", Table42[[#This Row],[2016]]="x")</calculatedColumnFormula>
    </tableColumn>
    <tableColumn id="30" xr3:uid="{00000000-0010-0000-0000-00001E000000}" name="2023" dataDxfId="28"/>
    <tableColumn id="21" xr3:uid="{00000000-0010-0000-0000-000015000000}" name="2022" dataDxfId="27"/>
    <tableColumn id="28" xr3:uid="{00000000-0010-0000-0000-00001C000000}" name="2021" dataDxfId="26"/>
    <tableColumn id="23" xr3:uid="{00000000-0010-0000-0000-000017000000}" name="2020" dataDxfId="25"/>
    <tableColumn id="2" xr3:uid="{00000000-0010-0000-0000-000002000000}" name="2019" dataDxfId="24"/>
    <tableColumn id="3" xr3:uid="{00000000-0010-0000-0000-000003000000}" name="2018" dataDxfId="23"/>
    <tableColumn id="4" xr3:uid="{00000000-0010-0000-0000-000004000000}" name="2017" dataDxfId="22"/>
    <tableColumn id="5" xr3:uid="{00000000-0010-0000-0000-000005000000}" name="2016" dataDxfId="21"/>
    <tableColumn id="6" xr3:uid="{00000000-0010-0000-0000-000006000000}" name="2015" dataDxfId="20"/>
    <tableColumn id="7" xr3:uid="{00000000-0010-0000-0000-000007000000}" name="2014" dataDxfId="19"/>
    <tableColumn id="8" xr3:uid="{00000000-0010-0000-0000-000008000000}" name="2013" dataDxfId="18"/>
    <tableColumn id="25" xr3:uid="{00000000-0010-0000-0000-000019000000}" name="2012" dataDxfId="17"/>
    <tableColumn id="24" xr3:uid="{00000000-0010-0000-0000-000018000000}" name="2011" dataDxfId="16"/>
    <tableColumn id="29" xr3:uid="{00000000-0010-0000-0000-00001D000000}" name="2010" dataDxfId="15"/>
    <tableColumn id="27" xr3:uid="{00000000-0010-0000-0000-00001B000000}" name="2009" dataDxfId="14"/>
    <tableColumn id="9" xr3:uid="{00000000-0010-0000-0000-000009000000}" name="Donor" dataDxfId="13"/>
    <tableColumn id="26" xr3:uid="{00000000-0010-0000-0000-00001A000000}" name="Donor type" dataDxfId="12"/>
    <tableColumn id="10" xr3:uid="{00000000-0010-0000-0000-00000A000000}" name="Country" dataDxfId="11"/>
    <tableColumn id="11" xr3:uid="{00000000-0010-0000-0000-00000B000000}" name="Sector (PIN)" dataDxfId="10"/>
    <tableColumn id="12" xr3:uid="{00000000-0010-0000-0000-00000C000000}" name="Sector (EC)" dataDxfId="9"/>
    <tableColumn id="13" xr3:uid="{00000000-0010-0000-0000-00000D000000}" name="Keywords" dataDxfId="8"/>
    <tableColumn id="14" xr3:uid="{00000000-0010-0000-0000-00000E000000}" name="Total budget (EUR)" dataDxfId="7"/>
    <tableColumn id="15" xr3:uid="{00000000-0010-0000-0000-00000F000000}" name="Project title" dataDxfId="6"/>
    <tableColumn id="16" xr3:uid="{00000000-0010-0000-0000-000010000000}" name="TRACK RECORD LINK" dataDxfId="5"/>
    <tableColumn id="22" xr3:uid="{00000000-0010-0000-0000-000016000000}" name="Track record ID" dataDxfId="4"/>
    <tableColumn id="19" xr3:uid="{00000000-0010-0000-0000-000013000000}" name="Track record to be updated by_x000a_(date)" dataDxfId="3"/>
    <tableColumn id="20" xr3:uid="{00000000-0010-0000-0000-000014000000}" name="Track record updated_x000a_(yes/no)" dataDxfId="2"/>
    <tableColumn id="17" xr3:uid="{00000000-0010-0000-0000-000011000000}" name="Link to ELO resource folder(s)_x000a_" dataDxfId="1"/>
    <tableColumn id="18" xr3:uid="{00000000-0010-0000-0000-000012000000}" name="NAVI ID(s)"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W36" dT="2018-11-29T10:02:31.27" personId="{6C097EF6-6C5F-4FCA-B7BC-7BD40916F661}" id="{A584FC5B-1509-425F-81D9-1CAA488F89C9}">
    <text xml:space="preserve">590 432 USD
</text>
  </threadedComment>
  <threadedComment ref="W49" dT="2018-11-29T08:47:08.90" personId="{6C097EF6-6C5F-4FCA-B7BC-7BD40916F661}" id="{784972BB-CAFD-492A-AEEC-A739DE90988C}">
    <text xml:space="preserve">13,394 USD
</text>
  </threadedComment>
  <threadedComment ref="W52" dT="2018-11-29T10:23:16.46" personId="{6C097EF6-6C5F-4FCA-B7BC-7BD40916F661}" id="{BCBA7F39-84EC-42B4-8D39-FF915B18BAA3}">
    <text xml:space="preserve">50,000 USD
</text>
  </threadedComment>
  <threadedComment ref="W53" dT="2018-11-29T11:03:01.24" personId="{6C097EF6-6C5F-4FCA-B7BC-7BD40916F661}" id="{6B1619C5-EA76-42DC-822B-9167CD9653F0}">
    <text xml:space="preserve">50, 685 USD
</text>
  </threadedComment>
  <threadedComment ref="W55" dT="2018-11-29T12:48:50.69" personId="{6C097EF6-6C5F-4FCA-B7BC-7BD40916F661}" id="{8F3D5E1C-90BB-45B6-A3B8-5CC8FB230160}">
    <text xml:space="preserve">193,903 USD
</text>
  </threadedComment>
  <threadedComment ref="W59" dT="2018-11-30T10:53:28.93" personId="{6C097EF6-6C5F-4FCA-B7BC-7BD40916F661}" id="{62689909-7121-49B6-BC65-B7DED759F569}">
    <text xml:space="preserve">990 099 USD
</text>
  </threadedComment>
  <threadedComment ref="W214" dT="2019-10-15T12:40:10.91" personId="{E444B5F3-0467-4D60-8EAF-278FC0269971}" id="{1CA52D53-D480-4685-BBE4-6B6772A855BB}">
    <text xml:space="preserve">884,443 USD
</text>
  </threadedComment>
  <threadedComment ref="W215" dT="2019-10-15T12:43:34.02" personId="{E444B5F3-0467-4D60-8EAF-278FC0269971}" id="{A63CAD52-2DD5-4CE2-991B-7DA5B148898A}">
    <text xml:space="preserve">9,940,850.00 USD
</text>
  </threadedComment>
  <threadedComment ref="W216" dT="2019-10-15T12:48:10.47" personId="{E444B5F3-0467-4D60-8EAF-278FC0269971}" id="{677A39B7-753A-427E-90C1-4984567AA1E6}">
    <text xml:space="preserve">4000000CZK
</text>
  </threadedComment>
  <threadedComment ref="W217" dT="2019-10-15T13:30:05.86" personId="{E444B5F3-0467-4D60-8EAF-278FC0269971}" id="{7AA73D50-57E0-4C00-A33B-1E1C85DD5BE1}">
    <text xml:space="preserve">10000000USD
</text>
  </threadedComment>
  <threadedComment ref="W218" dT="2019-10-15T13:35:14.63" personId="{E444B5F3-0467-4D60-8EAF-278FC0269971}" id="{EC837B72-46A5-4C22-84B9-035D730CE261}">
    <text xml:space="preserve">5000000CZK
</text>
  </threadedComment>
  <threadedComment ref="W219" dT="2019-10-15T13:39:05.18" personId="{E444B5F3-0467-4D60-8EAF-278FC0269971}" id="{A1C499C4-DFC4-4098-9F59-A4C2C6E1A20C}">
    <text xml:space="preserve">3000000USD
</text>
  </threadedComment>
  <threadedComment ref="W222" dT="2019-10-15T13:43:59.10" personId="{E444B5F3-0467-4D60-8EAF-278FC0269971}" id="{637A1011-21E0-4338-BFC7-F3F92FBC0F63}">
    <text xml:space="preserve">588,711.87 USD
</text>
  </threadedComment>
</ThreadedComments>
</file>

<file path=xl/worksheets/_rels/sheet1.xml.rels><?xml version="1.0" encoding="UTF-8" standalone="yes"?>
<Relationships xmlns="http://schemas.openxmlformats.org/package/2006/relationships"><Relationship Id="rId117" Type="http://schemas.openxmlformats.org/officeDocument/2006/relationships/hyperlink" Target="https://elo.pinf.cz/ig2-CZE/pages/startup.jsp?guid=(FA1A12F8-9A4A-10BD-4671-6C82C4FDECDE)" TargetMode="External"/><Relationship Id="rId299" Type="http://schemas.openxmlformats.org/officeDocument/2006/relationships/comments" Target="../comments1.xml"/><Relationship Id="rId21" Type="http://schemas.openxmlformats.org/officeDocument/2006/relationships/hyperlink" Target="https://elo.pinf.cz/ig2-CZE/pages/startup.jsp?guid=(03A5A5FB-C57A-8EC3-E1EA-453309CEB109)" TargetMode="External"/><Relationship Id="rId63" Type="http://schemas.openxmlformats.org/officeDocument/2006/relationships/hyperlink" Target="https://elo.pinf.cz/web-CZE/" TargetMode="External"/><Relationship Id="rId159" Type="http://schemas.openxmlformats.org/officeDocument/2006/relationships/hyperlink" Target="https://elo.pinf.cz/web-CZE/" TargetMode="External"/><Relationship Id="rId170" Type="http://schemas.openxmlformats.org/officeDocument/2006/relationships/hyperlink" Target="https://elo.pinf.cz/web-CZE/" TargetMode="External"/><Relationship Id="rId226" Type="http://schemas.openxmlformats.org/officeDocument/2006/relationships/hyperlink" Target="https://elo.pinf.cz/web-CZE/" TargetMode="External"/><Relationship Id="rId268" Type="http://schemas.openxmlformats.org/officeDocument/2006/relationships/hyperlink" Target="https://elo.pinf.cz/web-CZE/" TargetMode="External"/><Relationship Id="rId32" Type="http://schemas.openxmlformats.org/officeDocument/2006/relationships/hyperlink" Target="https://elo.pinf.cz/ig2-CZE/pages/startup.jsp?guid=(EEC4B8E1-514B-6986-DED5-A9AABA90B822)" TargetMode="External"/><Relationship Id="rId74" Type="http://schemas.openxmlformats.org/officeDocument/2006/relationships/hyperlink" Target="https://elo.pinf.cz/ig2-CZE/pages/startup.jsp?guid=(74868951-F0F0-B654-AD31-30FE5BC25465)" TargetMode="External"/><Relationship Id="rId128" Type="http://schemas.openxmlformats.org/officeDocument/2006/relationships/hyperlink" Target="https://elo.pinf.cz/ig2-CZE/pages/startup.jsp?guid=(EA5C4BFC-C726-AFB3-EE3B-C86A4CB5C961)" TargetMode="External"/><Relationship Id="rId5" Type="http://schemas.openxmlformats.org/officeDocument/2006/relationships/hyperlink" Target="https://elo.pinf.cz/ig2-CZE/pages/startup.jsp?guid=(EBAE5061-84AC-6A63-7AEB-CC5B98295EAA)" TargetMode="External"/><Relationship Id="rId181" Type="http://schemas.openxmlformats.org/officeDocument/2006/relationships/hyperlink" Target="https://elo.pinf.cz/web-CZE/" TargetMode="External"/><Relationship Id="rId237" Type="http://schemas.openxmlformats.org/officeDocument/2006/relationships/hyperlink" Target="https://elo.pinf.cz/web-CZE/" TargetMode="External"/><Relationship Id="rId279" Type="http://schemas.openxmlformats.org/officeDocument/2006/relationships/hyperlink" Target="http://https/elo.pinf.cz/web-CZE/" TargetMode="External"/><Relationship Id="rId43" Type="http://schemas.openxmlformats.org/officeDocument/2006/relationships/hyperlink" Target="https://elo.pinf.cz/ig2-CZE/pages/startup.jsp?guid=(2747BA8A-E051-2F1B-12D1-410143F366F1)" TargetMode="External"/><Relationship Id="rId139" Type="http://schemas.openxmlformats.org/officeDocument/2006/relationships/hyperlink" Target="https://elo.pinf.cz/ig2-CZE/pages/startup.jsp?guid=(0E886E8A-D04B-0876-32D7-BE1FF8CB440E)" TargetMode="External"/><Relationship Id="rId290" Type="http://schemas.openxmlformats.org/officeDocument/2006/relationships/hyperlink" Target="https://elo.pinf.cz/web-CZE/" TargetMode="External"/><Relationship Id="rId85" Type="http://schemas.openxmlformats.org/officeDocument/2006/relationships/hyperlink" Target="https://elo.pinf.cz/ig2-CZE/pages/startup.jsp?guid=(F1B7EB9F-85C4-CECC-33BD-8BADC7A495F9)" TargetMode="External"/><Relationship Id="rId150" Type="http://schemas.openxmlformats.org/officeDocument/2006/relationships/hyperlink" Target="https://elo.pinf.cz/ig2-CZE/pages/startup.jsp?guid=(7CD4E2D6-DA87-4313-4677-5AAACCFB946B)" TargetMode="External"/><Relationship Id="rId192" Type="http://schemas.openxmlformats.org/officeDocument/2006/relationships/hyperlink" Target="https://elo.pinf.cz/web-CZE/" TargetMode="External"/><Relationship Id="rId206" Type="http://schemas.openxmlformats.org/officeDocument/2006/relationships/hyperlink" Target="https://elo.pinf.cz/web-CZE/" TargetMode="External"/><Relationship Id="rId248" Type="http://schemas.openxmlformats.org/officeDocument/2006/relationships/hyperlink" Target="https://elo.pinf.cz/web-CZE/" TargetMode="External"/><Relationship Id="rId12" Type="http://schemas.openxmlformats.org/officeDocument/2006/relationships/hyperlink" Target="https://elo.pinf.cz/ig2-CZE/pages/startup.jsp?guid=(EEBC7560-E0D1-FF67-C315-547F1DB27388)" TargetMode="External"/><Relationship Id="rId108" Type="http://schemas.openxmlformats.org/officeDocument/2006/relationships/hyperlink" Target="https://elo.pinf.cz/ig2-CZE/pages/startup.jsp?guid=(7F856745-DF9E-DEFB-6838-597A800BF727)" TargetMode="External"/><Relationship Id="rId54" Type="http://schemas.openxmlformats.org/officeDocument/2006/relationships/hyperlink" Target="https://elo.pinf.cz/web-CZE/" TargetMode="External"/><Relationship Id="rId75" Type="http://schemas.openxmlformats.org/officeDocument/2006/relationships/hyperlink" Target="https://elo.pinf.cz/ig2-CZE/pages/startup.jsp?guid=(36C92B63-3923-D71E-9D67-6B2BE85419F2)" TargetMode="External"/><Relationship Id="rId96" Type="http://schemas.openxmlformats.org/officeDocument/2006/relationships/hyperlink" Target="https://elo.pinf.cz/ig2-CZE/pages/startup.jsp?guid=(E65EA7D0-2F51-F999-719D-1F6E7F9CF226)" TargetMode="External"/><Relationship Id="rId140" Type="http://schemas.openxmlformats.org/officeDocument/2006/relationships/hyperlink" Target="https://elo.pinf.cz/ig2-CZE/pages/startup.jsp?guid=(992A0B01-431D-DFCC-21A8-FA7257469CF0)" TargetMode="External"/><Relationship Id="rId161" Type="http://schemas.openxmlformats.org/officeDocument/2006/relationships/hyperlink" Target="https://elo.pinf.cz/web-CZE/" TargetMode="External"/><Relationship Id="rId182" Type="http://schemas.openxmlformats.org/officeDocument/2006/relationships/hyperlink" Target="https://elo.pinf.cz/web-CZE/" TargetMode="External"/><Relationship Id="rId217" Type="http://schemas.openxmlformats.org/officeDocument/2006/relationships/hyperlink" Target="https://elo.pinf.cz/ix-CZE/ix?cmd=readdoc1&amp;downloadid=(A45639F2-7046-B5E1-7408-667B2A44B511)&amp;acode=attachment&amp;fname=SYR_Increase+access+to+basic+education+for+out+of+school+children+Gaziantep.docx" TargetMode="External"/><Relationship Id="rId6" Type="http://schemas.openxmlformats.org/officeDocument/2006/relationships/hyperlink" Target="https://elo.pinf.cz/ig2-CZE/pages/startup.jsp?guid=(CAE86861-B202-8303-28ED-20177180C859)" TargetMode="External"/><Relationship Id="rId238" Type="http://schemas.openxmlformats.org/officeDocument/2006/relationships/hyperlink" Target="https://elo.pinf.cz/web-CZE/" TargetMode="External"/><Relationship Id="rId259" Type="http://schemas.openxmlformats.org/officeDocument/2006/relationships/hyperlink" Target="https://elo.pinf.cz/web-CZE/" TargetMode="External"/><Relationship Id="rId23" Type="http://schemas.openxmlformats.org/officeDocument/2006/relationships/hyperlink" Target="https://elo.pinf.cz/ig2-CZE/pages/startup.jsp?guid=(0A55122A-381E-4522-4712-563D6F477D52)" TargetMode="External"/><Relationship Id="rId119" Type="http://schemas.openxmlformats.org/officeDocument/2006/relationships/hyperlink" Target="https://elo.pinf.cz/ig2-CZE/pages/startup.jsp?guid=(E7074108-A18F-3EFA-09D5-A0CBA1F4B915)" TargetMode="External"/><Relationship Id="rId270" Type="http://schemas.openxmlformats.org/officeDocument/2006/relationships/hyperlink" Target="https://elo.pinf.cz/web-CZE/" TargetMode="External"/><Relationship Id="rId291" Type="http://schemas.openxmlformats.org/officeDocument/2006/relationships/hyperlink" Target="https://elo.pinf.cz/web-CZE/" TargetMode="External"/><Relationship Id="rId44" Type="http://schemas.openxmlformats.org/officeDocument/2006/relationships/hyperlink" Target="https://elo.pinf.cz/ig2-CZE/pages/startup.jsp?guid=(4299AE56-3859-84D9-1586-760BA1D7F0F5)" TargetMode="External"/><Relationship Id="rId65" Type="http://schemas.openxmlformats.org/officeDocument/2006/relationships/hyperlink" Target="https://elo.pinf.cz/web-CZE/" TargetMode="External"/><Relationship Id="rId86" Type="http://schemas.openxmlformats.org/officeDocument/2006/relationships/hyperlink" Target="https://elo.pinf.cz/ig2-CZE/pages/startup.jsp?guid=(070C038D-60A5-12FB-83B1-3B903B7926CA)" TargetMode="External"/><Relationship Id="rId130" Type="http://schemas.openxmlformats.org/officeDocument/2006/relationships/hyperlink" Target="https://elo.pinf.cz/ig2-CZE/pages/startup.jsp?guid=(E1E23828-72EF-A3F7-8F3D-123EDA209069)" TargetMode="External"/><Relationship Id="rId151" Type="http://schemas.openxmlformats.org/officeDocument/2006/relationships/hyperlink" Target="https://elo.pinf.cz/ig2-CZE/pages/startup.jsp?guid=(5A736016-70ED-93B6-0347-1C9E444F97FB)" TargetMode="External"/><Relationship Id="rId172" Type="http://schemas.openxmlformats.org/officeDocument/2006/relationships/hyperlink" Target="https://elo.pinf.cz/web-CZE/" TargetMode="External"/><Relationship Id="rId193" Type="http://schemas.openxmlformats.org/officeDocument/2006/relationships/hyperlink" Target="https://elo.pinf.cz/web-CZE/" TargetMode="External"/><Relationship Id="rId207" Type="http://schemas.openxmlformats.org/officeDocument/2006/relationships/hyperlink" Target="https://elo.pinf.cz/web-CZE/" TargetMode="External"/><Relationship Id="rId228" Type="http://schemas.openxmlformats.org/officeDocument/2006/relationships/hyperlink" Target="https://elo.pinf.cz/web-CZE/" TargetMode="External"/><Relationship Id="rId249" Type="http://schemas.openxmlformats.org/officeDocument/2006/relationships/hyperlink" Target="https://elo.pinf.cz/web-CZE/" TargetMode="External"/><Relationship Id="rId13" Type="http://schemas.openxmlformats.org/officeDocument/2006/relationships/hyperlink" Target="https://elo.pinf.cz/ig2-CZE/pages/startup.jsp?guid=(33B588FA-35A5-540A-488E-2CFC25798466)" TargetMode="External"/><Relationship Id="rId109" Type="http://schemas.openxmlformats.org/officeDocument/2006/relationships/hyperlink" Target="https://elo.pinf.cz/ig2-CZE/pages/startup.jsp?guid=(C6C3E818-3390-CBD5-13CC-CD2378EB5408)" TargetMode="External"/><Relationship Id="rId260" Type="http://schemas.openxmlformats.org/officeDocument/2006/relationships/hyperlink" Target="https://elo.pinf.cz/web-CZE/" TargetMode="External"/><Relationship Id="rId281" Type="http://schemas.openxmlformats.org/officeDocument/2006/relationships/hyperlink" Target="http://https/elo.pinf.cz/web-CZE/" TargetMode="External"/><Relationship Id="rId34" Type="http://schemas.openxmlformats.org/officeDocument/2006/relationships/hyperlink" Target="https://elo.pinf.cz/ig2-CZE/pages/startup.jsp?guid=(DE831DC8-2853-CC7D-1A24-DC11A7DCE496)" TargetMode="External"/><Relationship Id="rId55" Type="http://schemas.openxmlformats.org/officeDocument/2006/relationships/hyperlink" Target="https://elo.pinf.cz/web-CZE/" TargetMode="External"/><Relationship Id="rId76" Type="http://schemas.openxmlformats.org/officeDocument/2006/relationships/hyperlink" Target="https://elo.pinf.cz/ig2-CZE/pages/startup.jsp?guid=(80E5E38E-E9D2-8660-B461-85CDEE551D94)" TargetMode="External"/><Relationship Id="rId97" Type="http://schemas.openxmlformats.org/officeDocument/2006/relationships/hyperlink" Target="https://elo.pinf.cz/ig2-CZE/pages/startup.jsp?guid=(0ACA79AD-2505-B78E-04F2-587AB7670F0D)" TargetMode="External"/><Relationship Id="rId120" Type="http://schemas.openxmlformats.org/officeDocument/2006/relationships/hyperlink" Target="https://elo.pinf.cz/ig2-CZE/pages/startup.jsp?guid=(2E831864-1E6A-6A0C-6C03-4E8297A6F072)" TargetMode="External"/><Relationship Id="rId141" Type="http://schemas.openxmlformats.org/officeDocument/2006/relationships/hyperlink" Target="https://elo.pinf.cz/ig2-CZE/pages/startup.jsp?guid=(CE8D8A45-2991-BDC7-31F4-FF5A174B3F76)" TargetMode="External"/><Relationship Id="rId7" Type="http://schemas.openxmlformats.org/officeDocument/2006/relationships/hyperlink" Target="https://elo.pinf.cz/ig2-CZE/pages/startup.jsp?guid=(AD4AB5EB-9874-8C32-4174-AF7061307CE0)" TargetMode="External"/><Relationship Id="rId162" Type="http://schemas.openxmlformats.org/officeDocument/2006/relationships/hyperlink" Target="https://elo.pinf.cz/web-CZE/" TargetMode="External"/><Relationship Id="rId183" Type="http://schemas.openxmlformats.org/officeDocument/2006/relationships/hyperlink" Target="https://elo.pinf.cz/web-CZE/" TargetMode="External"/><Relationship Id="rId218" Type="http://schemas.openxmlformats.org/officeDocument/2006/relationships/hyperlink" Target="https://elo.pinf.cz/ix-CZE/ix?cmd=readdoc1&amp;downloadid=(9E52F804-E796-C2A5-D468-CC81664F7005)&amp;acode=attachment&amp;fname=SYR_Increasing+resilience+of+children+affected+by+the+conflict+in+Syria+through+access+to+quality+education+and+psychosocial+sup.docx" TargetMode="External"/><Relationship Id="rId239" Type="http://schemas.openxmlformats.org/officeDocument/2006/relationships/hyperlink" Target="https://elo.pinf.cz/web-CZE/" TargetMode="External"/><Relationship Id="rId250" Type="http://schemas.openxmlformats.org/officeDocument/2006/relationships/hyperlink" Target="https://elo.pinf.cz/web-CZE/" TargetMode="External"/><Relationship Id="rId271" Type="http://schemas.openxmlformats.org/officeDocument/2006/relationships/hyperlink" Target="http://https/elo.pinf.cz/web-CZE/" TargetMode="External"/><Relationship Id="rId292" Type="http://schemas.openxmlformats.org/officeDocument/2006/relationships/hyperlink" Target="https://elo.pinf.cz/web-CZE/" TargetMode="External"/><Relationship Id="rId24" Type="http://schemas.openxmlformats.org/officeDocument/2006/relationships/hyperlink" Target="https://elo.pinf.cz/ig2-CZE/pages/startup.jsp?guid=(86CC30BD-213F-8237-B20A-97E0CA328E5D)" TargetMode="External"/><Relationship Id="rId45" Type="http://schemas.openxmlformats.org/officeDocument/2006/relationships/hyperlink" Target="https://elo.pinf.cz/ig2-CZE/pages/startup.jsp?guid=(A07006E4-344E-D26A-E52E-40F56E65F541)" TargetMode="External"/><Relationship Id="rId66" Type="http://schemas.openxmlformats.org/officeDocument/2006/relationships/hyperlink" Target="https://elo.pinf.cz/web-CZE/" TargetMode="External"/><Relationship Id="rId87" Type="http://schemas.openxmlformats.org/officeDocument/2006/relationships/hyperlink" Target="https://elo.pinf.cz/ig2-CZE/pages/startup.jsp?guid=(68C513E6-CA28-E92A-0C11-958872EF5C2A)" TargetMode="External"/><Relationship Id="rId110" Type="http://schemas.openxmlformats.org/officeDocument/2006/relationships/hyperlink" Target="https://elo.pinf.cz/ig2-CZE/pages/startup.jsp?guid=(1E7DD867-834D-C8B7-CF02-E1F832583861)" TargetMode="External"/><Relationship Id="rId131" Type="http://schemas.openxmlformats.org/officeDocument/2006/relationships/hyperlink" Target="https://elo.pinf.cz/ig2-CZE/pages/startup.jsp?guid=(875A6E21-1F61-94ED-C97D-9D356FDFF718)" TargetMode="External"/><Relationship Id="rId152" Type="http://schemas.openxmlformats.org/officeDocument/2006/relationships/hyperlink" Target="https://elo.pinf.cz/ig2-CZE/pages/startup.jsp?guid=(E9FCFD1D-ABBB-10E4-0172-E3645F04E5D5)" TargetMode="External"/><Relationship Id="rId173" Type="http://schemas.openxmlformats.org/officeDocument/2006/relationships/hyperlink" Target="https://elo.pinf.cz/web-CZE/" TargetMode="External"/><Relationship Id="rId194" Type="http://schemas.openxmlformats.org/officeDocument/2006/relationships/hyperlink" Target="https://elo.pinf.cz/web-CZE/" TargetMode="External"/><Relationship Id="rId208" Type="http://schemas.openxmlformats.org/officeDocument/2006/relationships/hyperlink" Target="https://elo.pinf.cz/web-CZE/" TargetMode="External"/><Relationship Id="rId229" Type="http://schemas.openxmlformats.org/officeDocument/2006/relationships/hyperlink" Target="https://elo.pinf.cz/web-CZE/" TargetMode="External"/><Relationship Id="rId240" Type="http://schemas.openxmlformats.org/officeDocument/2006/relationships/hyperlink" Target="https://elo.pinf.cz/web-CZE/" TargetMode="External"/><Relationship Id="rId261" Type="http://schemas.openxmlformats.org/officeDocument/2006/relationships/hyperlink" Target="https://elo.pinf.cz/web-CZE/" TargetMode="External"/><Relationship Id="rId14" Type="http://schemas.openxmlformats.org/officeDocument/2006/relationships/hyperlink" Target="https://elo.pinf.cz/ig2-CZE/pages/startup.jsp?guid=(CA167C1E-9209-76F4-E9B0-E55C0FD150AD)" TargetMode="External"/><Relationship Id="rId35" Type="http://schemas.openxmlformats.org/officeDocument/2006/relationships/hyperlink" Target="https://elo.pinf.cz/ig2-CZE/pages/startup.jsp?guid=(88476D1B-BD09-9E10-7EBF-99D8293690D1)" TargetMode="External"/><Relationship Id="rId56" Type="http://schemas.openxmlformats.org/officeDocument/2006/relationships/hyperlink" Target="https://elo.pinf.cz/web-CZE/" TargetMode="External"/><Relationship Id="rId77" Type="http://schemas.openxmlformats.org/officeDocument/2006/relationships/hyperlink" Target="https://elo.pinf.cz/ig2-CZE/pages/startup.jsp?guid=(4B48C0E1-48F7-79D7-6AAE-EA627F54FB12)" TargetMode="External"/><Relationship Id="rId100" Type="http://schemas.openxmlformats.org/officeDocument/2006/relationships/hyperlink" Target="https://elo.pinf.cz/ig2-CZE/pages/startup.jsp?guid=(2B7C362A-4D95-40C3-B348-3174ED290B7E)" TargetMode="External"/><Relationship Id="rId282" Type="http://schemas.openxmlformats.org/officeDocument/2006/relationships/hyperlink" Target="http://https/elo.pinf.cz/web-CZE/" TargetMode="External"/><Relationship Id="rId8" Type="http://schemas.openxmlformats.org/officeDocument/2006/relationships/hyperlink" Target="https://elo.pinf.cz/ig2-CZE/pages/startup.jsp?guid=(E73E3307-91A2-390C-3EF1-3F9909B5E727)" TargetMode="External"/><Relationship Id="rId98" Type="http://schemas.openxmlformats.org/officeDocument/2006/relationships/hyperlink" Target="https://elo.pinf.cz/ig2-CZE/pages/startup.jsp?guid=(23CCF495-9E78-C990-0398-1A8077BD95F9)" TargetMode="External"/><Relationship Id="rId121" Type="http://schemas.openxmlformats.org/officeDocument/2006/relationships/hyperlink" Target="https://elo.pinf.cz/ig2-CZE/pages/startup.jsp?guid=(2D02D00E-4D3B-97C7-BD02-5097DDEBA476)" TargetMode="External"/><Relationship Id="rId142" Type="http://schemas.openxmlformats.org/officeDocument/2006/relationships/hyperlink" Target="https://elo.pinf.cz/ig2-CZE/pages/startup.jsp?guid=(BAEE52A2-7BEC-4A71-2CE1-C9F65474900C)" TargetMode="External"/><Relationship Id="rId163" Type="http://schemas.openxmlformats.org/officeDocument/2006/relationships/hyperlink" Target="https://elo.pinf.cz/web-CZE/" TargetMode="External"/><Relationship Id="rId184" Type="http://schemas.openxmlformats.org/officeDocument/2006/relationships/hyperlink" Target="https://elo.pinf.cz/web-CZE/" TargetMode="External"/><Relationship Id="rId219" Type="http://schemas.openxmlformats.org/officeDocument/2006/relationships/hyperlink" Target="https://elo.pinf.cz/ix-CZE/ix?cmd=readdoc1&amp;downloadid=(38A48A9A-2DDF-ACB9-AB7D-78E3DD5EEDCE)&amp;acode=attachment&amp;fname=SYR_Linking+Emergency+Assistance+and+Response+in+Northeast+Syria++LEARN+.docx" TargetMode="External"/><Relationship Id="rId230" Type="http://schemas.openxmlformats.org/officeDocument/2006/relationships/hyperlink" Target="https://elo.pinf.cz/web-CZE/" TargetMode="External"/><Relationship Id="rId251" Type="http://schemas.openxmlformats.org/officeDocument/2006/relationships/hyperlink" Target="https://elo.pinf.cz/web-CZE/" TargetMode="External"/><Relationship Id="rId25" Type="http://schemas.openxmlformats.org/officeDocument/2006/relationships/hyperlink" Target="https://elo.pinf.cz/ig2-CZE/pages/startup.jsp?guid=(F82ADA82-D5ED-9F0C-3167-603D51F0A206)" TargetMode="External"/><Relationship Id="rId46" Type="http://schemas.openxmlformats.org/officeDocument/2006/relationships/hyperlink" Target="https://elo.pinf.cz/ig2-CZE/pages/startup.jsp?guid=(58D7FBF5-DE7B-5F2F-D245-3444548F184B)" TargetMode="External"/><Relationship Id="rId67" Type="http://schemas.openxmlformats.org/officeDocument/2006/relationships/hyperlink" Target="https://elo.pinf.cz/web-CZE/" TargetMode="External"/><Relationship Id="rId272" Type="http://schemas.openxmlformats.org/officeDocument/2006/relationships/hyperlink" Target="http://https/elo.pinf.cz/web-CZE/" TargetMode="External"/><Relationship Id="rId293" Type="http://schemas.openxmlformats.org/officeDocument/2006/relationships/hyperlink" Target="https://elo.pinf.cz/web-CZE/" TargetMode="External"/><Relationship Id="rId88" Type="http://schemas.openxmlformats.org/officeDocument/2006/relationships/hyperlink" Target="https://elo.pinf.cz/ig2-CZE/pages/startup.jsp?guid=(B605F953-D382-2DF9-58DE-1FADCA5C67C5)" TargetMode="External"/><Relationship Id="rId111" Type="http://schemas.openxmlformats.org/officeDocument/2006/relationships/hyperlink" Target="https://elo.pinf.cz/ig2-CZE/pages/startup.jsp?guid=(3FD4FE94-1E66-BFA7-9F20-DFD442453BC7)" TargetMode="External"/><Relationship Id="rId132" Type="http://schemas.openxmlformats.org/officeDocument/2006/relationships/hyperlink" Target="https://elo.pinf.cz/ig2-CZE/pages/startup.jsp?guid=(8CB1182A-53F7-DE36-8ADB-E1D584108FFD)" TargetMode="External"/><Relationship Id="rId153" Type="http://schemas.openxmlformats.org/officeDocument/2006/relationships/hyperlink" Target="https://elo.pinf.cz/ig2-CZE/pages/startup.jsp?guid=(F4CD0D42-C7CD-CC5C-9911-1A60DBEC3222)" TargetMode="External"/><Relationship Id="rId174" Type="http://schemas.openxmlformats.org/officeDocument/2006/relationships/hyperlink" Target="https://elo.pinf.cz/web-CZE/" TargetMode="External"/><Relationship Id="rId195" Type="http://schemas.openxmlformats.org/officeDocument/2006/relationships/hyperlink" Target="https://elo.pinf.cz/web-CZE/" TargetMode="External"/><Relationship Id="rId209" Type="http://schemas.openxmlformats.org/officeDocument/2006/relationships/hyperlink" Target="https://elo.pinf.cz/web-CZE/" TargetMode="External"/><Relationship Id="rId220" Type="http://schemas.openxmlformats.org/officeDocument/2006/relationships/hyperlink" Target="https://elo.pinf.cz/ix-CZE/ix?cmd=readdoc1&amp;downloadid=(9594D4EC-3777-004A-6E4B-5432D62086B8)&amp;acode=attachment&amp;fname=SYR_Mixed+Modality+Food+Assistance+for+Vulnerable++Conflict-Affected+Populations+in+Northern+Syria.docx" TargetMode="External"/><Relationship Id="rId241" Type="http://schemas.openxmlformats.org/officeDocument/2006/relationships/hyperlink" Target="https://elo.pinf.cz/web-CZE/" TargetMode="External"/><Relationship Id="rId15" Type="http://schemas.openxmlformats.org/officeDocument/2006/relationships/hyperlink" Target="https://elo.pinf.cz/ig2-CZE/pages/startup.jsp?guid=(DC5422CF-69F9-3CC3-D299-7E8C2D7F7664)" TargetMode="External"/><Relationship Id="rId36" Type="http://schemas.openxmlformats.org/officeDocument/2006/relationships/hyperlink" Target="https://elo.pinf.cz/ig2-CZE/pages/startup.jsp?guid=(E5FC6AFC-BF21-8633-3CB0-B3B503843FF1)" TargetMode="External"/><Relationship Id="rId57" Type="http://schemas.openxmlformats.org/officeDocument/2006/relationships/hyperlink" Target="https://elo.pinf.cz/web-CZE/" TargetMode="External"/><Relationship Id="rId262" Type="http://schemas.openxmlformats.org/officeDocument/2006/relationships/hyperlink" Target="https://elo.pinf.cz/web-CZE/" TargetMode="External"/><Relationship Id="rId283" Type="http://schemas.openxmlformats.org/officeDocument/2006/relationships/hyperlink" Target="http://https/elo.pinf.cz/web-CZE/" TargetMode="External"/><Relationship Id="rId78" Type="http://schemas.openxmlformats.org/officeDocument/2006/relationships/hyperlink" Target="https://elo.pinf.cz/ig2-CZE/pages/startup.jsp?guid=(28DFB289-E37D-BD0C-964E-184A1A2D9F14)" TargetMode="External"/><Relationship Id="rId99" Type="http://schemas.openxmlformats.org/officeDocument/2006/relationships/hyperlink" Target="https://elo.pinf.cz/ig2-CZE/pages/startup.jsp?guid=(2FE49E3C-F1A4-7BE8-64C6-1CBFF57A9647)" TargetMode="External"/><Relationship Id="rId101" Type="http://schemas.openxmlformats.org/officeDocument/2006/relationships/hyperlink" Target="https://elo.pinf.cz/ig2-CZE/pages/startup.jsp?guid=(F9E900F6-7FFD-EC64-D2B1-990709817A3A)" TargetMode="External"/><Relationship Id="rId122" Type="http://schemas.openxmlformats.org/officeDocument/2006/relationships/hyperlink" Target="https://elo.pinf.cz/ig2-CZE/pages/startup.jsp?guid=(B777DC33-5BB5-8C1D-DE89-95E16CA6916E)" TargetMode="External"/><Relationship Id="rId143" Type="http://schemas.openxmlformats.org/officeDocument/2006/relationships/hyperlink" Target="https://elo.pinf.cz/ig2-CZE/pages/startup.jsp?guid=(0DF39B0B-C6D5-7BA7-4F5A-68CEADFB7B5D)" TargetMode="External"/><Relationship Id="rId164" Type="http://schemas.openxmlformats.org/officeDocument/2006/relationships/hyperlink" Target="https://elo.pinf.cz/web-CZE/" TargetMode="External"/><Relationship Id="rId185" Type="http://schemas.openxmlformats.org/officeDocument/2006/relationships/hyperlink" Target="https://elo.pinf.cz/web-CZE/" TargetMode="External"/><Relationship Id="rId9" Type="http://schemas.openxmlformats.org/officeDocument/2006/relationships/hyperlink" Target="https://elo.pinf.cz/ig2-CZE/pages/startup.jsp?guid=(1FE34B30-AED6-F309-66CF-FB67055FA135)" TargetMode="External"/><Relationship Id="rId210" Type="http://schemas.openxmlformats.org/officeDocument/2006/relationships/hyperlink" Target="https://elo.pinf.cz/web-CZE/" TargetMode="External"/><Relationship Id="rId26" Type="http://schemas.openxmlformats.org/officeDocument/2006/relationships/hyperlink" Target="https://elo.pinf.cz/ig2-CZE/pages/startup.jsp?guid=(84D4BD3F-56D6-9099-764B-DA8E944049AB)" TargetMode="External"/><Relationship Id="rId231" Type="http://schemas.openxmlformats.org/officeDocument/2006/relationships/hyperlink" Target="https://elo.pinf.cz/web-CZE/" TargetMode="External"/><Relationship Id="rId252" Type="http://schemas.openxmlformats.org/officeDocument/2006/relationships/hyperlink" Target="https://elo.pinf.cz/web-CZE/" TargetMode="External"/><Relationship Id="rId273" Type="http://schemas.openxmlformats.org/officeDocument/2006/relationships/hyperlink" Target="http://https/elo.pinf.cz/web-CZE/" TargetMode="External"/><Relationship Id="rId294" Type="http://schemas.openxmlformats.org/officeDocument/2006/relationships/hyperlink" Target="https://elo.pinf.cz/web-CZE/" TargetMode="External"/><Relationship Id="rId47" Type="http://schemas.openxmlformats.org/officeDocument/2006/relationships/hyperlink" Target="https://elo.pinf.cz/ig2-CZE/pages/startup.jsp?guid=(CC8808D6-66AD-C8A2-7D08-73D87E41C421)" TargetMode="External"/><Relationship Id="rId68" Type="http://schemas.openxmlformats.org/officeDocument/2006/relationships/hyperlink" Target="https://elo.pinf.cz/web-CZE/" TargetMode="External"/><Relationship Id="rId89" Type="http://schemas.openxmlformats.org/officeDocument/2006/relationships/hyperlink" Target="https://elo.pinf.cz/ig2-CZE/pages/startup.jsp?guid=(1512F4DC-44D3-2A14-A615-E04CB3D1158B)" TargetMode="External"/><Relationship Id="rId112" Type="http://schemas.openxmlformats.org/officeDocument/2006/relationships/hyperlink" Target="https://elo.pinf.cz/ig2-CZE/pages/startup.jsp?guid=(C7BDAD2B-EAA3-56ED-8E1C-F048E0A8EA16)" TargetMode="External"/><Relationship Id="rId133" Type="http://schemas.openxmlformats.org/officeDocument/2006/relationships/hyperlink" Target="https://elo.pinf.cz/ig2-CZE/pages/startup.jsp?guid=(66EE4459-0BF8-2E1C-007A-C5481FBF2FDA)" TargetMode="External"/><Relationship Id="rId154" Type="http://schemas.openxmlformats.org/officeDocument/2006/relationships/hyperlink" Target="https://elo.pinf.cz/ig2-CZE/pages/startup.jsp?guid=(61A8C130-EB3D-471B-D8D4-0CEA67539D9F)" TargetMode="External"/><Relationship Id="rId175" Type="http://schemas.openxmlformats.org/officeDocument/2006/relationships/hyperlink" Target="https://elo.pinf.cz/web-CZE/" TargetMode="External"/><Relationship Id="rId196" Type="http://schemas.openxmlformats.org/officeDocument/2006/relationships/hyperlink" Target="https://elo.pinf.cz/web-CZE/" TargetMode="External"/><Relationship Id="rId200" Type="http://schemas.openxmlformats.org/officeDocument/2006/relationships/hyperlink" Target="https://elo.pinf.cz/web-CZE/" TargetMode="External"/><Relationship Id="rId16" Type="http://schemas.openxmlformats.org/officeDocument/2006/relationships/hyperlink" Target="https://elo.pinf.cz/ig2-CZE/pages/startup.jsp?guid=(76BC875B-AA0E-6E87-FA7A-A3D98BDC1028)" TargetMode="External"/><Relationship Id="rId221" Type="http://schemas.openxmlformats.org/officeDocument/2006/relationships/hyperlink" Target="https://elo.pinf.cz/ix-CZE/ix?cmd=readdoc1&amp;downloadid=(7F42BEBC-2A70-F6D4-76CE-168488763746)&amp;acode=attachment&amp;fname=SYR_Multi-Sector+rapid+response+and+early+recovery+assistance+for+vulnerable++conflict-affected+populations+in+Northern+Syria.docx" TargetMode="External"/><Relationship Id="rId242" Type="http://schemas.openxmlformats.org/officeDocument/2006/relationships/hyperlink" Target="https://elo.pinf.cz/web-CZE/" TargetMode="External"/><Relationship Id="rId263" Type="http://schemas.openxmlformats.org/officeDocument/2006/relationships/hyperlink" Target="https://elo.pinf.cz/web-CZE/" TargetMode="External"/><Relationship Id="rId284" Type="http://schemas.openxmlformats.org/officeDocument/2006/relationships/hyperlink" Target="http://https/elo.pinf.cz/web-CZE/" TargetMode="External"/><Relationship Id="rId37" Type="http://schemas.openxmlformats.org/officeDocument/2006/relationships/hyperlink" Target="https://elo.pinf.cz/ig2-CZE/pages/startup.jsp?guid=(5FFB678E-F91C-FFD1-00DC-45C4389B7276)" TargetMode="External"/><Relationship Id="rId58" Type="http://schemas.openxmlformats.org/officeDocument/2006/relationships/hyperlink" Target="https://elo.pinf.cz/web-CZE/" TargetMode="External"/><Relationship Id="rId79" Type="http://schemas.openxmlformats.org/officeDocument/2006/relationships/hyperlink" Target="https://elo.pinf.cz/ig2-CZE/pages/startup.jsp?guid=(A7D0799A-6A0D-B0FE-A322-74A2D3AB11F5)" TargetMode="External"/><Relationship Id="rId102" Type="http://schemas.openxmlformats.org/officeDocument/2006/relationships/hyperlink" Target="https://elo.pinf.cz/ig2-CZE/pages/startup.jsp?guid=(0DC7613C-499B-830F-5E45-3470B6D2A70F)" TargetMode="External"/><Relationship Id="rId123" Type="http://schemas.openxmlformats.org/officeDocument/2006/relationships/hyperlink" Target="https://elo.pinf.cz/ig2-CZE/pages/startup.jsp?guid=(24977919-5934-C533-EB84-FB4DC7FB994B)" TargetMode="External"/><Relationship Id="rId144" Type="http://schemas.openxmlformats.org/officeDocument/2006/relationships/hyperlink" Target="https://elo.pinf.cz/ig2-CZE/pages/startup.jsp?guid=(835126D0-12BE-1B9E-8F34-A1B02FEDE3D6)" TargetMode="External"/><Relationship Id="rId90" Type="http://schemas.openxmlformats.org/officeDocument/2006/relationships/hyperlink" Target="https://elo.pinf.cz/ig2-CZE/pages/startup.jsp?guid=(1927CB7E-BB24-DF0A-5006-30844624F8B0)" TargetMode="External"/><Relationship Id="rId165" Type="http://schemas.openxmlformats.org/officeDocument/2006/relationships/hyperlink" Target="https://elo.pinf.cz/web-CZE/" TargetMode="External"/><Relationship Id="rId186" Type="http://schemas.openxmlformats.org/officeDocument/2006/relationships/hyperlink" Target="https://elo.pinf.cz/web-CZE/" TargetMode="External"/><Relationship Id="rId211" Type="http://schemas.openxmlformats.org/officeDocument/2006/relationships/hyperlink" Target="https://elo.pinf.cz/web-CZE/" TargetMode="External"/><Relationship Id="rId232" Type="http://schemas.openxmlformats.org/officeDocument/2006/relationships/hyperlink" Target="https://elo.pinf.cz/web-CZE/" TargetMode="External"/><Relationship Id="rId253" Type="http://schemas.openxmlformats.org/officeDocument/2006/relationships/hyperlink" Target="https://elo.pinf.cz/web-CZE/" TargetMode="External"/><Relationship Id="rId274" Type="http://schemas.openxmlformats.org/officeDocument/2006/relationships/hyperlink" Target="http://https/elo.pinf.cz/web-CZE/" TargetMode="External"/><Relationship Id="rId295" Type="http://schemas.openxmlformats.org/officeDocument/2006/relationships/hyperlink" Target="https://elo.pinf.cz/web-CZE/" TargetMode="External"/><Relationship Id="rId27" Type="http://schemas.openxmlformats.org/officeDocument/2006/relationships/hyperlink" Target="https://elo.pinf.cz/ig2-CZE/pages/startup.jsp?guid=(651B308F-EB6C-76EA-703B-5FF89D5E59FB)" TargetMode="External"/><Relationship Id="rId48" Type="http://schemas.openxmlformats.org/officeDocument/2006/relationships/hyperlink" Target="https://elo.pinf.cz/web-CZE/" TargetMode="External"/><Relationship Id="rId69" Type="http://schemas.openxmlformats.org/officeDocument/2006/relationships/hyperlink" Target="https://elo.pinf.cz/web-CZE/" TargetMode="External"/><Relationship Id="rId113" Type="http://schemas.openxmlformats.org/officeDocument/2006/relationships/hyperlink" Target="https://elo.pinf.cz/ig2-CZE/pages/startup.jsp?guid=(53D4C5FC-5D8A-A54D-0276-DA7BB8582179)" TargetMode="External"/><Relationship Id="rId134" Type="http://schemas.openxmlformats.org/officeDocument/2006/relationships/hyperlink" Target="https://elo.pinf.cz/ig2-CZE/pages/startup.jsp?guid=(067F973B-A125-5E4D-7995-479CB0EBA216)" TargetMode="External"/><Relationship Id="rId80" Type="http://schemas.openxmlformats.org/officeDocument/2006/relationships/hyperlink" Target="https://elo.pinf.cz/ig2-CZE/pages/startup.jsp?guid=(3C085521-F714-4CB1-4E8F-5D0ADB6FD474)" TargetMode="External"/><Relationship Id="rId155" Type="http://schemas.openxmlformats.org/officeDocument/2006/relationships/hyperlink" Target="https://elo.pinf.cz/ig2-CZE/pages/startup.jsp?guid=(F641B1CB-F6AA-F6EA-12C4-33CA9EACE5F3)" TargetMode="External"/><Relationship Id="rId176" Type="http://schemas.openxmlformats.org/officeDocument/2006/relationships/hyperlink" Target="https://elo.pinf.cz/web-CZE/" TargetMode="External"/><Relationship Id="rId197" Type="http://schemas.openxmlformats.org/officeDocument/2006/relationships/hyperlink" Target="https://elo.pinf.cz/web-CZE/" TargetMode="External"/><Relationship Id="rId201" Type="http://schemas.openxmlformats.org/officeDocument/2006/relationships/hyperlink" Target="https://elo.pinf.cz/web-CZE/" TargetMode="External"/><Relationship Id="rId222" Type="http://schemas.openxmlformats.org/officeDocument/2006/relationships/hyperlink" Target="https://elo.pinf.cz/ix-CZE/ix?cmd=readdoc1&amp;downloadid=(9F480FB8-5FC8-8EF2-D607-1307B32C349F)&amp;acode=attachment&amp;fname=SYR_Quality+education+children+of+school+age+and+urgent+food+aid+for+recently+displaced+people+in+Idlib+province.docx" TargetMode="External"/><Relationship Id="rId243" Type="http://schemas.openxmlformats.org/officeDocument/2006/relationships/hyperlink" Target="https://elo.pinf.cz/web-CZE/" TargetMode="External"/><Relationship Id="rId264" Type="http://schemas.openxmlformats.org/officeDocument/2006/relationships/hyperlink" Target="https://elo.pinf.cz/web-CZE/" TargetMode="External"/><Relationship Id="rId285" Type="http://schemas.openxmlformats.org/officeDocument/2006/relationships/hyperlink" Target="http://https/elo.pinf.cz/web-CZE/" TargetMode="External"/><Relationship Id="rId17" Type="http://schemas.openxmlformats.org/officeDocument/2006/relationships/hyperlink" Target="https://elo.pinf.cz/ig2-CZE/pages/startup.jsp?guid=(AD79E559-3991-D4E3-BFE0-32E0B2728E21)" TargetMode="External"/><Relationship Id="rId38" Type="http://schemas.openxmlformats.org/officeDocument/2006/relationships/hyperlink" Target="https://elo.pinf.cz/ig2-CZE/pages/startup.jsp?guid=(A30B41C5-8103-D050-4723-EA32F32C7484)" TargetMode="External"/><Relationship Id="rId59" Type="http://schemas.openxmlformats.org/officeDocument/2006/relationships/hyperlink" Target="https://elo.pinf.cz/web-CZE/" TargetMode="External"/><Relationship Id="rId103" Type="http://schemas.openxmlformats.org/officeDocument/2006/relationships/hyperlink" Target="https://elo.pinf.cz/ig2-CZE/pages/startup.jsp?guid=(A7E29E18-D658-2704-B5A1-5FA0203D727F)" TargetMode="External"/><Relationship Id="rId124" Type="http://schemas.openxmlformats.org/officeDocument/2006/relationships/hyperlink" Target="https://elo.pinf.cz/ig2-CZE/pages/startup.jsp?guid=(3FF47CD4-2135-F45E-0E66-DE3FEC94D939)" TargetMode="External"/><Relationship Id="rId70" Type="http://schemas.openxmlformats.org/officeDocument/2006/relationships/hyperlink" Target="https://elo.pinf.cz/ig2-CZE/pages/startup.jsp?guid=(7F3CEF9C-EDDF-1332-25A1-CF3A0A561AFB)" TargetMode="External"/><Relationship Id="rId91" Type="http://schemas.openxmlformats.org/officeDocument/2006/relationships/hyperlink" Target="https://elo.pinf.cz/ig2-CZE/pages/startup.jsp?guid=(3D1EB3C9-E10E-26EC-323C-A4698CB974A6)" TargetMode="External"/><Relationship Id="rId145" Type="http://schemas.openxmlformats.org/officeDocument/2006/relationships/hyperlink" Target="https://elo.pinf.cz/ig2-CZE/pages/startup.jsp?guid=(791996BB-7538-8752-7D0E-02FF4CE928CA)" TargetMode="External"/><Relationship Id="rId166" Type="http://schemas.openxmlformats.org/officeDocument/2006/relationships/hyperlink" Target="https://elo.pinf.cz/web-CZE/" TargetMode="External"/><Relationship Id="rId187" Type="http://schemas.openxmlformats.org/officeDocument/2006/relationships/hyperlink" Target="https://elo.pinf.cz/web-CZE/" TargetMode="External"/><Relationship Id="rId1" Type="http://schemas.openxmlformats.org/officeDocument/2006/relationships/hyperlink" Target="https://elo.pinf.cz/ig2-CZE/pages/startup.jsp?guid=(75D97093-9C0A-C51C-679C-A92182264572)" TargetMode="External"/><Relationship Id="rId212" Type="http://schemas.openxmlformats.org/officeDocument/2006/relationships/hyperlink" Target="https://elo.pinf.cz/web-CZE/" TargetMode="External"/><Relationship Id="rId233" Type="http://schemas.openxmlformats.org/officeDocument/2006/relationships/hyperlink" Target="https://elo.pinf.cz/web-CZE/" TargetMode="External"/><Relationship Id="rId254" Type="http://schemas.openxmlformats.org/officeDocument/2006/relationships/hyperlink" Target="https://elo.pinf.cz/web-CZE/" TargetMode="External"/><Relationship Id="rId28" Type="http://schemas.openxmlformats.org/officeDocument/2006/relationships/hyperlink" Target="https://elo.pinf.cz/ig2-CZE/pages/startup.jsp?guid=(7129A6D0-382B-F166-0A75-A0C8F57A6F87)" TargetMode="External"/><Relationship Id="rId49" Type="http://schemas.openxmlformats.org/officeDocument/2006/relationships/hyperlink" Target="https://elo.pinf.cz/web-CZE/" TargetMode="External"/><Relationship Id="rId114" Type="http://schemas.openxmlformats.org/officeDocument/2006/relationships/hyperlink" Target="https://elo.pinf.cz/ig2-CZE/pages/startup.jsp?guid=(5628AD9C-AC68-469E-3E0A-6D1EBA2D6017)" TargetMode="External"/><Relationship Id="rId275" Type="http://schemas.openxmlformats.org/officeDocument/2006/relationships/hyperlink" Target="http://https/elo.pinf.cz/web-CZE/" TargetMode="External"/><Relationship Id="rId296" Type="http://schemas.openxmlformats.org/officeDocument/2006/relationships/printerSettings" Target="../printerSettings/printerSettings1.bin"/><Relationship Id="rId300" Type="http://schemas.microsoft.com/office/2017/10/relationships/threadedComment" Target="../threadedComments/threadedComment1.xml"/><Relationship Id="rId60" Type="http://schemas.openxmlformats.org/officeDocument/2006/relationships/hyperlink" Target="https://elo.pinf.cz/web-CZE/" TargetMode="External"/><Relationship Id="rId81" Type="http://schemas.openxmlformats.org/officeDocument/2006/relationships/hyperlink" Target="https://elo.pinf.cz/ig2-CZE/pages/startup.jsp?guid=(791E3054-9EEC-1ED3-74BF-6052C25C901A)" TargetMode="External"/><Relationship Id="rId135" Type="http://schemas.openxmlformats.org/officeDocument/2006/relationships/hyperlink" Target="https://elo.pinf.cz/ig2-CZE/pages/startup.jsp?guid=(9205BC7D-E0F2-601B-21EB-D2DC957EB434)" TargetMode="External"/><Relationship Id="rId156" Type="http://schemas.openxmlformats.org/officeDocument/2006/relationships/hyperlink" Target="https://elo.pinf.cz/web-CZE/" TargetMode="External"/><Relationship Id="rId177" Type="http://schemas.openxmlformats.org/officeDocument/2006/relationships/hyperlink" Target="https://elo.pinf.cz/web-CZE/" TargetMode="External"/><Relationship Id="rId198" Type="http://schemas.openxmlformats.org/officeDocument/2006/relationships/hyperlink" Target="https://elo.pinf.cz/web-CZE/" TargetMode="External"/><Relationship Id="rId202" Type="http://schemas.openxmlformats.org/officeDocument/2006/relationships/hyperlink" Target="https://elo.pinf.cz/web-CZE/" TargetMode="External"/><Relationship Id="rId223" Type="http://schemas.openxmlformats.org/officeDocument/2006/relationships/hyperlink" Target="https://elo.pinf.cz/web-CZE/" TargetMode="External"/><Relationship Id="rId244" Type="http://schemas.openxmlformats.org/officeDocument/2006/relationships/hyperlink" Target="https://elo.pinf.cz/web-CZE/" TargetMode="External"/><Relationship Id="rId18" Type="http://schemas.openxmlformats.org/officeDocument/2006/relationships/hyperlink" Target="https://elo.pinf.cz/ig2-CZE/pages/startup.jsp?guid=(1540FA2F-3A65-7868-1F65-40A1F24BE1D0)" TargetMode="External"/><Relationship Id="rId39" Type="http://schemas.openxmlformats.org/officeDocument/2006/relationships/hyperlink" Target="https://elo.pinf.cz/ig2-CZE/pages/startup.jsp?guid=(A3AAACA1-2E15-7AF3-3EA7-7341BFE2E3A9)" TargetMode="External"/><Relationship Id="rId265" Type="http://schemas.openxmlformats.org/officeDocument/2006/relationships/hyperlink" Target="https://elo.pinf.cz/web-CZE/" TargetMode="External"/><Relationship Id="rId286" Type="http://schemas.openxmlformats.org/officeDocument/2006/relationships/hyperlink" Target="http://https/elo.pinf.cz/web-CZE/" TargetMode="External"/><Relationship Id="rId50" Type="http://schemas.openxmlformats.org/officeDocument/2006/relationships/hyperlink" Target="https://elo.pinf.cz/web-CZE/" TargetMode="External"/><Relationship Id="rId104" Type="http://schemas.openxmlformats.org/officeDocument/2006/relationships/hyperlink" Target="https://elo.pinf.cz/ig2-CZE/pages/startup.jsp?guid=(1F2E7B68-CFCB-93D2-F6D2-DA1128486118)" TargetMode="External"/><Relationship Id="rId125" Type="http://schemas.openxmlformats.org/officeDocument/2006/relationships/hyperlink" Target="https://elo.pinf.cz/ig2-CZE/pages/startup.jsp?guid=(64A0B9B3-4054-B69A-5E4F-41F1BE2E7750)" TargetMode="External"/><Relationship Id="rId146" Type="http://schemas.openxmlformats.org/officeDocument/2006/relationships/hyperlink" Target="https://elo.pinf.cz/ig2-CZE/pages/startup.jsp?guid=(FD07B4C1-2D14-CABE-8628-EDFF8E6789AC)" TargetMode="External"/><Relationship Id="rId167" Type="http://schemas.openxmlformats.org/officeDocument/2006/relationships/hyperlink" Target="https://elo.pinf.cz/web-CZE/" TargetMode="External"/><Relationship Id="rId188" Type="http://schemas.openxmlformats.org/officeDocument/2006/relationships/hyperlink" Target="https://elo.pinf.cz/web-CZE/" TargetMode="External"/><Relationship Id="rId71" Type="http://schemas.openxmlformats.org/officeDocument/2006/relationships/hyperlink" Target="https://elo.pinf.cz/ig2-CZE/pages/startup.jsp?guid=(AA5EEA6A-E650-C923-597A-7D7568D96028)" TargetMode="External"/><Relationship Id="rId92" Type="http://schemas.openxmlformats.org/officeDocument/2006/relationships/hyperlink" Target="https://elo.pinf.cz/ig2-CZE/pages/startup.jsp?guid=(A812A0EE-9D82-8548-5064-BCCE9DB2495D)" TargetMode="External"/><Relationship Id="rId213" Type="http://schemas.openxmlformats.org/officeDocument/2006/relationships/hyperlink" Target="https://elo.pinf.cz/web-CZE/" TargetMode="External"/><Relationship Id="rId234" Type="http://schemas.openxmlformats.org/officeDocument/2006/relationships/hyperlink" Target="https://elo.pinf.cz/web-CZE/" TargetMode="External"/><Relationship Id="rId2" Type="http://schemas.openxmlformats.org/officeDocument/2006/relationships/hyperlink" Target="https://elo.pinf.cz/ig2-CZE/pages/startup.jsp?guid=(0E02A670-5FAC-3058-BAFC-813A5C7DE138)" TargetMode="External"/><Relationship Id="rId29" Type="http://schemas.openxmlformats.org/officeDocument/2006/relationships/hyperlink" Target="https://elo.pinf.cz/ig2-CZE/pages/startup.jsp?guid=(C316AADB-19F6-6B13-DFC7-B6F1911601EC)" TargetMode="External"/><Relationship Id="rId255" Type="http://schemas.openxmlformats.org/officeDocument/2006/relationships/hyperlink" Target="https://elo.pinf.cz/web-CZE/" TargetMode="External"/><Relationship Id="rId276" Type="http://schemas.openxmlformats.org/officeDocument/2006/relationships/hyperlink" Target="http://https/elo.pinf.cz/web-CZE/" TargetMode="External"/><Relationship Id="rId297" Type="http://schemas.openxmlformats.org/officeDocument/2006/relationships/vmlDrawing" Target="../drawings/vmlDrawing1.vml"/><Relationship Id="rId40" Type="http://schemas.openxmlformats.org/officeDocument/2006/relationships/hyperlink" Target="https://elo.pinf.cz/ig2-CZE/pages/startup.jsp?guid=(B8533C17-D74C-F1BA-28D0-91CB5D134F09)" TargetMode="External"/><Relationship Id="rId115" Type="http://schemas.openxmlformats.org/officeDocument/2006/relationships/hyperlink" Target="https://elo.pinf.cz/ig2-CZE/pages/startup.jsp?guid=(CC5CE87A-CD4A-50D8-81D1-46F9D8C8AC64)" TargetMode="External"/><Relationship Id="rId136" Type="http://schemas.openxmlformats.org/officeDocument/2006/relationships/hyperlink" Target="https://elo.pinf.cz/ig2-CZE/pages/startup.jsp?guid=(47A10BDE-50EF-AB95-F8E7-CAEC2D8E5FDD)" TargetMode="External"/><Relationship Id="rId157" Type="http://schemas.openxmlformats.org/officeDocument/2006/relationships/hyperlink" Target="https://elo.pinf.cz/web-CZE/" TargetMode="External"/><Relationship Id="rId178" Type="http://schemas.openxmlformats.org/officeDocument/2006/relationships/hyperlink" Target="https://elo.pinf.cz/web-CZE/" TargetMode="External"/><Relationship Id="rId61" Type="http://schemas.openxmlformats.org/officeDocument/2006/relationships/hyperlink" Target="https://elo.pinf.cz/web-CZE/" TargetMode="External"/><Relationship Id="rId82" Type="http://schemas.openxmlformats.org/officeDocument/2006/relationships/hyperlink" Target="https://elo.pinf.cz/ig2-CZE/pages/startup.jsp?guid=(7C538B2A-5585-68A3-8CD2-1A885770C20C)" TargetMode="External"/><Relationship Id="rId199" Type="http://schemas.openxmlformats.org/officeDocument/2006/relationships/hyperlink" Target="https://elo.pinf.cz/web-CZE/" TargetMode="External"/><Relationship Id="rId203" Type="http://schemas.openxmlformats.org/officeDocument/2006/relationships/hyperlink" Target="https://elo.pinf.cz/web-CZE/" TargetMode="External"/><Relationship Id="rId19" Type="http://schemas.openxmlformats.org/officeDocument/2006/relationships/hyperlink" Target="https://elo.pinf.cz/ig2-CZE/pages/startup.jsp?guid=(72AEF113-3820-4C74-A65D-FD6D97E66C73)" TargetMode="External"/><Relationship Id="rId224" Type="http://schemas.openxmlformats.org/officeDocument/2006/relationships/hyperlink" Target="https://elo.pinf.cz/web-CZE/" TargetMode="External"/><Relationship Id="rId245" Type="http://schemas.openxmlformats.org/officeDocument/2006/relationships/hyperlink" Target="https://elo.pinf.cz/web-CZE/" TargetMode="External"/><Relationship Id="rId266" Type="http://schemas.openxmlformats.org/officeDocument/2006/relationships/hyperlink" Target="https://elo.pinf.cz/web-CZE/" TargetMode="External"/><Relationship Id="rId287" Type="http://schemas.openxmlformats.org/officeDocument/2006/relationships/hyperlink" Target="http://https/elo.pinf.cz/web-CZE/" TargetMode="External"/><Relationship Id="rId30" Type="http://schemas.openxmlformats.org/officeDocument/2006/relationships/hyperlink" Target="https://elo.pinf.cz/ig2-CZE/pages/startup.jsp?guid=(8902EC0F-5C93-5D59-102E-078315B4CE83)" TargetMode="External"/><Relationship Id="rId105" Type="http://schemas.openxmlformats.org/officeDocument/2006/relationships/hyperlink" Target="https://elo.pinf.cz/ig2-CZE/pages/startup.jsp?guid=(37632D36-7FDE-2863-6448-DC88CB4695C6)" TargetMode="External"/><Relationship Id="rId126" Type="http://schemas.openxmlformats.org/officeDocument/2006/relationships/hyperlink" Target="https://elo.pinf.cz/ig2-CZE/pages/startup.jsp?guid=(F2D83CF1-B83C-A4C8-8466-2663C7733A3F)" TargetMode="External"/><Relationship Id="rId147" Type="http://schemas.openxmlformats.org/officeDocument/2006/relationships/hyperlink" Target="https://elo.pinf.cz/ig2-CZE/pages/startup.jsp?guid=(121835EC-7BFA-EC65-A069-09E92DC6E7ED)" TargetMode="External"/><Relationship Id="rId168" Type="http://schemas.openxmlformats.org/officeDocument/2006/relationships/hyperlink" Target="https://elo.pinf.cz/web-CZE/" TargetMode="External"/><Relationship Id="rId51" Type="http://schemas.openxmlformats.org/officeDocument/2006/relationships/hyperlink" Target="https://elo.pinf.cz/web-CZE/" TargetMode="External"/><Relationship Id="rId72" Type="http://schemas.openxmlformats.org/officeDocument/2006/relationships/hyperlink" Target="https://elo.pinf.cz/ig2-CZE/pages/startup.jsp?guid=(95F83C71-1FAD-1B9A-805C-CEE648A5CBB8)" TargetMode="External"/><Relationship Id="rId93" Type="http://schemas.openxmlformats.org/officeDocument/2006/relationships/hyperlink" Target="https://elo.pinf.cz/web-CZE/" TargetMode="External"/><Relationship Id="rId189" Type="http://schemas.openxmlformats.org/officeDocument/2006/relationships/hyperlink" Target="https://elo.pinf.cz/web-CZE/" TargetMode="External"/><Relationship Id="rId3" Type="http://schemas.openxmlformats.org/officeDocument/2006/relationships/hyperlink" Target="https://elo.pinf.cz/ig2-CZE/pages/startup.jsp?guid=(8E4287C2-9859-FFF1-40FC-15F690B22406)" TargetMode="External"/><Relationship Id="rId214" Type="http://schemas.openxmlformats.org/officeDocument/2006/relationships/hyperlink" Target="https://elo.pinf.cz/ix-CZE/ix?cmd=readdoc1&amp;downloadid=(01D48801-02CC-6D06-D171-3F5BE85B3B1E)&amp;acode=attachment&amp;fname=SYR_Cash-based++winter++support++Turkey++and+food+support++Syria++for+Syrian+victims+of+the+civil+war+in+Turkey+and+Syria.docx" TargetMode="External"/><Relationship Id="rId235" Type="http://schemas.openxmlformats.org/officeDocument/2006/relationships/hyperlink" Target="https://elo.pinf.cz/web-CZE/" TargetMode="External"/><Relationship Id="rId256" Type="http://schemas.openxmlformats.org/officeDocument/2006/relationships/hyperlink" Target="https://elo.pinf.cz/web-CZE/" TargetMode="External"/><Relationship Id="rId277" Type="http://schemas.openxmlformats.org/officeDocument/2006/relationships/hyperlink" Target="http://https/elo.pinf.cz/web-CZE/" TargetMode="External"/><Relationship Id="rId298" Type="http://schemas.openxmlformats.org/officeDocument/2006/relationships/table" Target="../tables/table1.xml"/><Relationship Id="rId116" Type="http://schemas.openxmlformats.org/officeDocument/2006/relationships/hyperlink" Target="https://elo.pinf.cz/ig2-CZE/pages/startup.jsp?guid=(F0857B23-D00A-4191-5282-0FB6E106A561)" TargetMode="External"/><Relationship Id="rId137" Type="http://schemas.openxmlformats.org/officeDocument/2006/relationships/hyperlink" Target="https://elo.pinf.cz/ig2-CZE/pages/startup.jsp?guid=(84BD6D83-5B56-0AC8-18ED-B8F76FDCFA1E)" TargetMode="External"/><Relationship Id="rId158" Type="http://schemas.openxmlformats.org/officeDocument/2006/relationships/hyperlink" Target="https://elo.pinf.cz/web-CZE/" TargetMode="External"/><Relationship Id="rId20" Type="http://schemas.openxmlformats.org/officeDocument/2006/relationships/hyperlink" Target="https://elo.pinf.cz/ig2-CZE/pages/startup.jsp?guid=(76F7B704-2E8B-6940-AE81-C4A8D8AF30CF)" TargetMode="External"/><Relationship Id="rId41" Type="http://schemas.openxmlformats.org/officeDocument/2006/relationships/hyperlink" Target="https://elo.pinf.cz/ig2-CZE/pages/startup.jsp?guid=(DE599FE0-5B19-AF2A-EC34-404E5DF33D26)" TargetMode="External"/><Relationship Id="rId62" Type="http://schemas.openxmlformats.org/officeDocument/2006/relationships/hyperlink" Target="https://elo.pinf.cz/web-CZE/" TargetMode="External"/><Relationship Id="rId83" Type="http://schemas.openxmlformats.org/officeDocument/2006/relationships/hyperlink" Target="https://elo.pinf.cz/ig2-CZE/pages/startup.jsp?guid=(96709B5F-33DB-396A-CAEA-E8D18B9DC3A1)" TargetMode="External"/><Relationship Id="rId179" Type="http://schemas.openxmlformats.org/officeDocument/2006/relationships/hyperlink" Target="https://elo.pinf.cz/web-CZE/" TargetMode="External"/><Relationship Id="rId190" Type="http://schemas.openxmlformats.org/officeDocument/2006/relationships/hyperlink" Target="https://elo.pinf.cz/web-CZE/" TargetMode="External"/><Relationship Id="rId204" Type="http://schemas.openxmlformats.org/officeDocument/2006/relationships/hyperlink" Target="https://elo.pinf.cz/web-CZE/" TargetMode="External"/><Relationship Id="rId225" Type="http://schemas.openxmlformats.org/officeDocument/2006/relationships/hyperlink" Target="https://elo.pinf.cz/web-CZE/" TargetMode="External"/><Relationship Id="rId246" Type="http://schemas.openxmlformats.org/officeDocument/2006/relationships/hyperlink" Target="https://elo.pinf.cz/web-CZE/" TargetMode="External"/><Relationship Id="rId267" Type="http://schemas.openxmlformats.org/officeDocument/2006/relationships/hyperlink" Target="https://elo.pinf.cz/web-CZE/" TargetMode="External"/><Relationship Id="rId288" Type="http://schemas.openxmlformats.org/officeDocument/2006/relationships/hyperlink" Target="http://https/elo.pinf.cz/web-CZE/" TargetMode="External"/><Relationship Id="rId106" Type="http://schemas.openxmlformats.org/officeDocument/2006/relationships/hyperlink" Target="https://elo.pinf.cz/ig2-CZE/pages/startup.jsp?guid=(70247E59-07DC-0C90-A576-24CDCDFFE3F0)" TargetMode="External"/><Relationship Id="rId127" Type="http://schemas.openxmlformats.org/officeDocument/2006/relationships/hyperlink" Target="https://elo.pinf.cz/ig2-CZE/pages/startup.jsp?guid=(820E5D31-8ECB-A46D-5B29-1FDC0AF9B9CB)" TargetMode="External"/><Relationship Id="rId10" Type="http://schemas.openxmlformats.org/officeDocument/2006/relationships/hyperlink" Target="https://elo.pinf.cz/ig2-CZE/pages/startup.jsp?guid=(943B1E22-5EC0-1436-E0B1-F31713633EED)" TargetMode="External"/><Relationship Id="rId31" Type="http://schemas.openxmlformats.org/officeDocument/2006/relationships/hyperlink" Target="https://elo.pinf.cz/ig2-CZE/pages/startup.jsp?guid=(684DE54E-29C0-DC72-D55E-36F5E17E83FA)" TargetMode="External"/><Relationship Id="rId52" Type="http://schemas.openxmlformats.org/officeDocument/2006/relationships/hyperlink" Target="https://elo.pinf.cz/web-CZE/" TargetMode="External"/><Relationship Id="rId73" Type="http://schemas.openxmlformats.org/officeDocument/2006/relationships/hyperlink" Target="https://elo.pinf.cz/ig2-CZE/pages/startup.jsp?guid=(053C2BF8-BD63-999A-4141-A0FC18FAAE88)" TargetMode="External"/><Relationship Id="rId94" Type="http://schemas.openxmlformats.org/officeDocument/2006/relationships/hyperlink" Target="https://elo.pinf.cz/ig2-CZE/pages/startup.jsp?guid=(2A830A97-2331-8D97-CF7B-F739A4C98363)" TargetMode="External"/><Relationship Id="rId148" Type="http://schemas.openxmlformats.org/officeDocument/2006/relationships/hyperlink" Target="https://elo.pinf.cz/ig2-CZE/pages/startup.jsp?guid=(EA2038C5-9344-068F-8FAF-C48580711119)" TargetMode="External"/><Relationship Id="rId169" Type="http://schemas.openxmlformats.org/officeDocument/2006/relationships/hyperlink" Target="https://elo.pinf.cz/web-CZE/" TargetMode="External"/><Relationship Id="rId4" Type="http://schemas.openxmlformats.org/officeDocument/2006/relationships/hyperlink" Target="https://elo.pinf.cz/ig2-CZE/pages/startup.jsp?guid=(CF0BEF72-7BC8-D791-10E7-85EA67269D9B)" TargetMode="External"/><Relationship Id="rId180" Type="http://schemas.openxmlformats.org/officeDocument/2006/relationships/hyperlink" Target="https://elo.pinf.cz/web-CZE/" TargetMode="External"/><Relationship Id="rId215" Type="http://schemas.openxmlformats.org/officeDocument/2006/relationships/hyperlink" Target="https://elo.pinf.cz/ix-CZE/ix?cmd=readdoc1&amp;downloadid=(7653C747-8D05-E494-5879-5C079F3CCC6F)&amp;acode=attachment&amp;fname=SYR_Emergency+and+Post-Emergency+Assistance+for+Conflict-Affected+Populations+in+Northern+Syria.docx" TargetMode="External"/><Relationship Id="rId236" Type="http://schemas.openxmlformats.org/officeDocument/2006/relationships/hyperlink" Target="https://elo.pinf.cz/web-CZE/" TargetMode="External"/><Relationship Id="rId257" Type="http://schemas.openxmlformats.org/officeDocument/2006/relationships/hyperlink" Target="https://elo.pinf.cz/web-CZE/" TargetMode="External"/><Relationship Id="rId278" Type="http://schemas.openxmlformats.org/officeDocument/2006/relationships/hyperlink" Target="http://https/elo.pinf.cz/web-CZE/" TargetMode="External"/><Relationship Id="rId42" Type="http://schemas.openxmlformats.org/officeDocument/2006/relationships/hyperlink" Target="https://elo.pinf.cz/ig2-CZE/pages/startup.jsp?guid=(46210568-9649-8905-20BF-78A82DCDEC3F)" TargetMode="External"/><Relationship Id="rId84" Type="http://schemas.openxmlformats.org/officeDocument/2006/relationships/hyperlink" Target="https://elo.pinf.cz/ig2-CZE/pages/startup.jsp?guid=(BE27F560-738C-C07C-CA78-2FDF20309569)" TargetMode="External"/><Relationship Id="rId138" Type="http://schemas.openxmlformats.org/officeDocument/2006/relationships/hyperlink" Target="https://elo.pinf.cz/ig2-CZE/pages/startup.jsp?guid=(0192EA83-5E65-EBD4-71EE-DF4329D6DB0D)" TargetMode="External"/><Relationship Id="rId191" Type="http://schemas.openxmlformats.org/officeDocument/2006/relationships/hyperlink" Target="https://elo.pinf.cz/web-CZE/" TargetMode="External"/><Relationship Id="rId205" Type="http://schemas.openxmlformats.org/officeDocument/2006/relationships/hyperlink" Target="https://elo.pinf.cz/web-CZE/" TargetMode="External"/><Relationship Id="rId247" Type="http://schemas.openxmlformats.org/officeDocument/2006/relationships/hyperlink" Target="https://elo.pinf.cz/web-CZE/" TargetMode="External"/><Relationship Id="rId107" Type="http://schemas.openxmlformats.org/officeDocument/2006/relationships/hyperlink" Target="https://elo.pinf.cz/ig2-CZE/pages/startup.jsp?guid=(7769CA29-D073-72ED-52E4-B8D41E08F62E)" TargetMode="External"/><Relationship Id="rId289" Type="http://schemas.openxmlformats.org/officeDocument/2006/relationships/hyperlink" Target="http://https/elo.pinf.cz/web-CZE/" TargetMode="External"/><Relationship Id="rId11" Type="http://schemas.openxmlformats.org/officeDocument/2006/relationships/hyperlink" Target="https://elo.pinf.cz/ig2-CZE/pages/startup.jsp?guid=(4A9916DA-2866-8494-F252-8B9824DEB25E)" TargetMode="External"/><Relationship Id="rId53" Type="http://schemas.openxmlformats.org/officeDocument/2006/relationships/hyperlink" Target="https://elo.pinf.cz/web-CZE/" TargetMode="External"/><Relationship Id="rId149" Type="http://schemas.openxmlformats.org/officeDocument/2006/relationships/hyperlink" Target="https://elo.pinf.cz/ig2-CZE/pages/startup.jsp?guid=(BAABBD0B-1944-0114-3312-D644EEDBDCC6)" TargetMode="External"/><Relationship Id="rId95" Type="http://schemas.openxmlformats.org/officeDocument/2006/relationships/hyperlink" Target="https://elo.pinf.cz/web-CZE/" TargetMode="External"/><Relationship Id="rId160" Type="http://schemas.openxmlformats.org/officeDocument/2006/relationships/hyperlink" Target="https://elo.pinf.cz/web-CZE/" TargetMode="External"/><Relationship Id="rId216" Type="http://schemas.openxmlformats.org/officeDocument/2006/relationships/hyperlink" Target="https://elo.pinf.cz/ix-CZE/ix?cmd=readdoc1&amp;downloadid=(B629F029-896F-273B-D41F-CEA634686634)&amp;acode=attachment&amp;fname=SYR_Emergency+Food+Assistance+for+Newly+Displaced+Households+in+Idlib+II.docx" TargetMode="External"/><Relationship Id="rId258" Type="http://schemas.openxmlformats.org/officeDocument/2006/relationships/hyperlink" Target="https://elo.pinf.cz/web-CZE/" TargetMode="External"/><Relationship Id="rId22" Type="http://schemas.openxmlformats.org/officeDocument/2006/relationships/hyperlink" Target="https://elo.pinf.cz/ig2-CZE/pages/startup.jsp?guid=(2D26AD83-F984-2162-2101-A52DBDC6DCBB)" TargetMode="External"/><Relationship Id="rId64" Type="http://schemas.openxmlformats.org/officeDocument/2006/relationships/hyperlink" Target="https://elo.pinf.cz/web-CZE/" TargetMode="External"/><Relationship Id="rId118" Type="http://schemas.openxmlformats.org/officeDocument/2006/relationships/hyperlink" Target="https://elo.pinf.cz/ig2-CZE/pages/startup.jsp?guid=(1CC73AFA-521B-58EC-036A-D71DB444CCB7)" TargetMode="External"/><Relationship Id="rId171" Type="http://schemas.openxmlformats.org/officeDocument/2006/relationships/hyperlink" Target="https://elo.pinf.cz/web-CZE/" TargetMode="External"/><Relationship Id="rId227" Type="http://schemas.openxmlformats.org/officeDocument/2006/relationships/hyperlink" Target="https://elo.pinf.cz/web-CZE/" TargetMode="External"/><Relationship Id="rId269" Type="http://schemas.openxmlformats.org/officeDocument/2006/relationships/hyperlink" Target="https://elo.pinf.cz/web-CZE/" TargetMode="External"/><Relationship Id="rId33" Type="http://schemas.openxmlformats.org/officeDocument/2006/relationships/hyperlink" Target="https://elo.pinf.cz/ig2-CZE/pages/startup.jsp?guid=(22CD4EA5-E47B-B577-A7CE-9B15AABADB05)" TargetMode="External"/><Relationship Id="rId129" Type="http://schemas.openxmlformats.org/officeDocument/2006/relationships/hyperlink" Target="https://elo.pinf.cz/ig2-CZE/pages/startup.jsp?guid=(D012DFB1-CA75-5F8A-574D-E801FF43BBB5)" TargetMode="External"/><Relationship Id="rId280" Type="http://schemas.openxmlformats.org/officeDocument/2006/relationships/hyperlink" Target="http://https/elo.pinf.cz/web-CZE/"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341"/>
  <sheetViews>
    <sheetView tabSelected="1" topLeftCell="S1" zoomScale="80" zoomScaleNormal="80" workbookViewId="0">
      <selection activeCell="Y8" sqref="Y8"/>
    </sheetView>
  </sheetViews>
  <sheetFormatPr defaultColWidth="9.140625" defaultRowHeight="15" x14ac:dyDescent="0.25"/>
  <cols>
    <col min="1" max="1" width="12.28515625" style="3" customWidth="1"/>
    <col min="2" max="4" width="7.42578125" style="3" bestFit="1" customWidth="1"/>
    <col min="5" max="16" width="6.85546875" style="1" customWidth="1"/>
    <col min="17" max="17" width="42.140625" style="2" customWidth="1"/>
    <col min="18" max="18" width="33" style="2" customWidth="1"/>
    <col min="19" max="19" width="22.5703125" style="3" bestFit="1" customWidth="1"/>
    <col min="20" max="20" width="16.140625" style="3" hidden="1" customWidth="1"/>
    <col min="21" max="21" width="51.85546875" style="2" customWidth="1"/>
    <col min="22" max="22" width="50.85546875" style="2" customWidth="1"/>
    <col min="23" max="23" width="15.7109375" style="3" customWidth="1"/>
    <col min="24" max="24" width="49.28515625" style="2" customWidth="1"/>
    <col min="25" max="25" width="8.42578125" style="38" customWidth="1"/>
    <col min="26" max="26" width="11" style="3" hidden="1" customWidth="1"/>
    <col min="27" max="27" width="21.28515625" style="3" customWidth="1"/>
    <col min="28" max="28" width="27.5703125" style="38" customWidth="1"/>
    <col min="29" max="29" width="28.42578125" style="3" customWidth="1"/>
    <col min="30" max="30" width="18.85546875" style="3" customWidth="1"/>
    <col min="31" max="16384" width="9.140625" style="3"/>
  </cols>
  <sheetData>
    <row r="1" spans="1:30" s="6" customFormat="1" ht="45" customHeight="1" x14ac:dyDescent="0.25">
      <c r="A1" s="5" t="s">
        <v>0</v>
      </c>
      <c r="B1" s="5" t="s">
        <v>1</v>
      </c>
      <c r="C1" s="5" t="s">
        <v>2</v>
      </c>
      <c r="D1" s="5" t="s">
        <v>3</v>
      </c>
      <c r="E1" s="7" t="s">
        <v>4</v>
      </c>
      <c r="F1" s="7" t="s">
        <v>5</v>
      </c>
      <c r="G1" s="7" t="s">
        <v>6</v>
      </c>
      <c r="H1" s="7" t="s">
        <v>7</v>
      </c>
      <c r="I1" s="7" t="s">
        <v>8</v>
      </c>
      <c r="J1" s="7" t="s">
        <v>9</v>
      </c>
      <c r="K1" s="7" t="s">
        <v>10</v>
      </c>
      <c r="L1" s="7" t="s">
        <v>11</v>
      </c>
      <c r="M1" s="7" t="s">
        <v>12</v>
      </c>
      <c r="N1" s="7" t="s">
        <v>13</v>
      </c>
      <c r="O1" s="7" t="s">
        <v>14</v>
      </c>
      <c r="P1" s="7" t="s">
        <v>15</v>
      </c>
      <c r="Q1" s="8" t="s">
        <v>16</v>
      </c>
      <c r="R1" s="8" t="s">
        <v>17</v>
      </c>
      <c r="S1" s="8" t="s">
        <v>18</v>
      </c>
      <c r="T1" s="8" t="s">
        <v>19</v>
      </c>
      <c r="U1" s="8" t="s">
        <v>20</v>
      </c>
      <c r="V1" s="8" t="s">
        <v>21</v>
      </c>
      <c r="W1" s="9" t="s">
        <v>22</v>
      </c>
      <c r="X1" s="8" t="s">
        <v>23</v>
      </c>
      <c r="Y1" s="54" t="s">
        <v>24</v>
      </c>
      <c r="Z1" s="6" t="s">
        <v>25</v>
      </c>
      <c r="AA1" s="6" t="s">
        <v>26</v>
      </c>
      <c r="AB1" s="56" t="s">
        <v>27</v>
      </c>
      <c r="AC1" s="6" t="s">
        <v>28</v>
      </c>
      <c r="AD1" s="6" t="s">
        <v>29</v>
      </c>
    </row>
    <row r="2" spans="1:30" ht="45" hidden="1" x14ac:dyDescent="0.25">
      <c r="A2" s="3" t="b">
        <f>OR(Table42[[#This Row],[2018]]="x", Table42[[#This Row],[2017]]="x", Table42[[#This Row],[2016]]="x")</f>
        <v>1</v>
      </c>
      <c r="E2" s="10"/>
      <c r="F2" s="10" t="s">
        <v>30</v>
      </c>
      <c r="G2" s="10" t="s">
        <v>30</v>
      </c>
      <c r="H2" s="10" t="s">
        <v>30</v>
      </c>
      <c r="I2" s="10"/>
      <c r="J2" s="10"/>
      <c r="K2" s="10"/>
      <c r="L2" s="10"/>
      <c r="M2" s="10"/>
      <c r="N2" s="10"/>
      <c r="O2" s="10"/>
      <c r="P2" s="10"/>
      <c r="Q2" s="15" t="s">
        <v>31</v>
      </c>
      <c r="R2" s="15" t="s">
        <v>32</v>
      </c>
      <c r="S2" s="12" t="s">
        <v>33</v>
      </c>
      <c r="T2" s="12"/>
      <c r="U2" s="11"/>
      <c r="V2" s="11" t="s">
        <v>34</v>
      </c>
      <c r="W2" s="13">
        <v>791859</v>
      </c>
      <c r="X2" s="11" t="s">
        <v>35</v>
      </c>
      <c r="Y2" s="14" t="s">
        <v>36</v>
      </c>
      <c r="AB2" s="3"/>
    </row>
    <row r="3" spans="1:30" ht="60" hidden="1" x14ac:dyDescent="0.25">
      <c r="A3" s="3" t="b">
        <f>OR(Table42[[#This Row],[2018]]="x", Table42[[#This Row],[2017]]="x", Table42[[#This Row],[2016]]="x")</f>
        <v>1</v>
      </c>
      <c r="E3" s="10"/>
      <c r="F3" s="10"/>
      <c r="G3" s="10" t="s">
        <v>30</v>
      </c>
      <c r="H3" s="10" t="s">
        <v>30</v>
      </c>
      <c r="I3" s="10"/>
      <c r="J3" s="10"/>
      <c r="K3" s="10"/>
      <c r="L3" s="10"/>
      <c r="M3" s="10"/>
      <c r="N3" s="10"/>
      <c r="O3" s="10"/>
      <c r="P3" s="10"/>
      <c r="Q3" s="15" t="s">
        <v>37</v>
      </c>
      <c r="R3" s="15" t="s">
        <v>38</v>
      </c>
      <c r="S3" s="12" t="s">
        <v>33</v>
      </c>
      <c r="T3" s="12"/>
      <c r="U3" s="11" t="s">
        <v>39</v>
      </c>
      <c r="V3" s="11" t="s">
        <v>40</v>
      </c>
      <c r="W3" s="13">
        <v>26524</v>
      </c>
      <c r="X3" s="11" t="s">
        <v>41</v>
      </c>
      <c r="Y3" s="14" t="s">
        <v>36</v>
      </c>
      <c r="AB3" s="3"/>
    </row>
    <row r="4" spans="1:30" ht="60" hidden="1" x14ac:dyDescent="0.25">
      <c r="A4" s="3" t="b">
        <f>OR(Table42[[#This Row],[2018]]="x", Table42[[#This Row],[2017]]="x", Table42[[#This Row],[2016]]="x")</f>
        <v>1</v>
      </c>
      <c r="E4" s="10"/>
      <c r="F4" s="10"/>
      <c r="G4" s="10"/>
      <c r="H4" s="10"/>
      <c r="I4" s="10" t="s">
        <v>30</v>
      </c>
      <c r="J4" s="10" t="s">
        <v>30</v>
      </c>
      <c r="K4" s="10" t="s">
        <v>30</v>
      </c>
      <c r="L4" s="10" t="s">
        <v>30</v>
      </c>
      <c r="M4" s="10"/>
      <c r="N4" s="10"/>
      <c r="O4" s="10"/>
      <c r="P4" s="10"/>
      <c r="Q4" s="15" t="s">
        <v>42</v>
      </c>
      <c r="R4" s="15" t="s">
        <v>43</v>
      </c>
      <c r="S4" s="12" t="s">
        <v>33</v>
      </c>
      <c r="T4" s="12"/>
      <c r="U4" s="11" t="s">
        <v>44</v>
      </c>
      <c r="V4" s="11" t="s">
        <v>45</v>
      </c>
      <c r="W4" s="13">
        <v>664481</v>
      </c>
      <c r="X4" s="11" t="s">
        <v>46</v>
      </c>
      <c r="Y4" s="14" t="s">
        <v>36</v>
      </c>
      <c r="AB4" s="3"/>
    </row>
    <row r="5" spans="1:30" ht="60" hidden="1" x14ac:dyDescent="0.25">
      <c r="A5" s="3" t="b">
        <f>OR(Table42[[#This Row],[2018]]="x", Table42[[#This Row],[2017]]="x", Table42[[#This Row],[2016]]="x")</f>
        <v>1</v>
      </c>
      <c r="E5" s="10"/>
      <c r="F5" s="10" t="s">
        <v>30</v>
      </c>
      <c r="G5" s="10" t="s">
        <v>30</v>
      </c>
      <c r="H5" s="10" t="s">
        <v>30</v>
      </c>
      <c r="I5" s="10" t="s">
        <v>30</v>
      </c>
      <c r="J5" s="10" t="s">
        <v>30</v>
      </c>
      <c r="K5" s="10"/>
      <c r="L5" s="10"/>
      <c r="M5" s="10"/>
      <c r="N5" s="10"/>
      <c r="O5" s="10"/>
      <c r="P5" s="10"/>
      <c r="Q5" s="11" t="s">
        <v>42</v>
      </c>
      <c r="R5" s="11" t="s">
        <v>43</v>
      </c>
      <c r="S5" s="12" t="s">
        <v>33</v>
      </c>
      <c r="T5" s="12"/>
      <c r="U5" s="11" t="s">
        <v>47</v>
      </c>
      <c r="V5" s="11" t="s">
        <v>48</v>
      </c>
      <c r="W5" s="13">
        <v>3034000</v>
      </c>
      <c r="X5" s="11" t="s">
        <v>49</v>
      </c>
      <c r="Y5" s="14" t="s">
        <v>36</v>
      </c>
      <c r="AB5" s="3"/>
    </row>
    <row r="6" spans="1:30" ht="45" hidden="1" x14ac:dyDescent="0.25">
      <c r="A6" s="21" t="b">
        <f>OR(Table42[[#This Row],[2018]]="x", Table42[[#This Row],[2017]]="x", Table42[[#This Row],[2016]]="x")</f>
        <v>1</v>
      </c>
      <c r="B6" s="21"/>
      <c r="C6" s="21"/>
      <c r="D6" s="21"/>
      <c r="F6" s="1" t="s">
        <v>30</v>
      </c>
      <c r="G6" s="1" t="s">
        <v>30</v>
      </c>
      <c r="Q6" s="2" t="s">
        <v>50</v>
      </c>
      <c r="R6" s="2" t="s">
        <v>50</v>
      </c>
      <c r="S6" s="3" t="s">
        <v>33</v>
      </c>
      <c r="U6" s="2" t="s">
        <v>51</v>
      </c>
      <c r="V6" s="2" t="s">
        <v>52</v>
      </c>
      <c r="W6" s="22">
        <v>1500000</v>
      </c>
      <c r="X6" s="2" t="s">
        <v>53</v>
      </c>
      <c r="Y6" s="20" t="s">
        <v>36</v>
      </c>
      <c r="AB6" s="3"/>
    </row>
    <row r="7" spans="1:30" ht="75" hidden="1" x14ac:dyDescent="0.25">
      <c r="A7" s="3" t="b">
        <f>OR(Table42[[#This Row],[2018]]="x", Table42[[#This Row],[2017]]="x", Table42[[#This Row],[2016]]="x")</f>
        <v>1</v>
      </c>
      <c r="E7" s="10"/>
      <c r="F7" s="10"/>
      <c r="G7" s="10" t="s">
        <v>30</v>
      </c>
      <c r="H7" s="10" t="s">
        <v>30</v>
      </c>
      <c r="I7" s="10" t="s">
        <v>30</v>
      </c>
      <c r="J7" s="10" t="s">
        <v>30</v>
      </c>
      <c r="K7" s="10"/>
      <c r="L7" s="10"/>
      <c r="M7" s="10"/>
      <c r="N7" s="10"/>
      <c r="O7" s="10"/>
      <c r="P7" s="10"/>
      <c r="Q7" s="15" t="s">
        <v>54</v>
      </c>
      <c r="R7" s="15" t="s">
        <v>55</v>
      </c>
      <c r="S7" s="12" t="s">
        <v>56</v>
      </c>
      <c r="T7" s="12"/>
      <c r="U7" s="11" t="s">
        <v>57</v>
      </c>
      <c r="V7" s="11" t="s">
        <v>58</v>
      </c>
      <c r="W7" s="13">
        <v>996531</v>
      </c>
      <c r="X7" s="11" t="s">
        <v>59</v>
      </c>
      <c r="Y7" s="14" t="s">
        <v>36</v>
      </c>
      <c r="AB7" s="3"/>
    </row>
    <row r="8" spans="1:30" ht="30" hidden="1" x14ac:dyDescent="0.25">
      <c r="A8" s="3" t="b">
        <f>OR(Table42[[#This Row],[2018]]="x", Table42[[#This Row],[2017]]="x", Table42[[#This Row],[2016]]="x")</f>
        <v>1</v>
      </c>
      <c r="E8" s="10"/>
      <c r="F8" s="10"/>
      <c r="G8" s="10" t="s">
        <v>30</v>
      </c>
      <c r="H8" s="10" t="s">
        <v>30</v>
      </c>
      <c r="I8" s="10" t="s">
        <v>30</v>
      </c>
      <c r="J8" s="10" t="s">
        <v>30</v>
      </c>
      <c r="K8" s="10"/>
      <c r="L8" s="10"/>
      <c r="M8" s="10"/>
      <c r="N8" s="10"/>
      <c r="O8" s="10"/>
      <c r="P8" s="10"/>
      <c r="Q8" s="15" t="s">
        <v>60</v>
      </c>
      <c r="R8" s="15" t="s">
        <v>61</v>
      </c>
      <c r="S8" s="12" t="s">
        <v>56</v>
      </c>
      <c r="T8" s="12"/>
      <c r="U8" s="11" t="s">
        <v>62</v>
      </c>
      <c r="V8" s="11" t="s">
        <v>63</v>
      </c>
      <c r="W8" s="16">
        <v>2583781.4300000002</v>
      </c>
      <c r="X8" s="11" t="s">
        <v>64</v>
      </c>
      <c r="Y8" s="14" t="s">
        <v>36</v>
      </c>
      <c r="AB8" s="3"/>
    </row>
    <row r="9" spans="1:30" ht="60" hidden="1" x14ac:dyDescent="0.25">
      <c r="A9" s="3" t="b">
        <f>OR(Table42[[#This Row],[2018]]="x", Table42[[#This Row],[2017]]="x", Table42[[#This Row],[2016]]="x")</f>
        <v>1</v>
      </c>
      <c r="E9" s="10"/>
      <c r="F9" s="10"/>
      <c r="G9" s="10"/>
      <c r="H9" s="10"/>
      <c r="I9" s="10" t="s">
        <v>30</v>
      </c>
      <c r="J9" s="10"/>
      <c r="K9" s="10"/>
      <c r="L9" s="10"/>
      <c r="M9" s="10"/>
      <c r="N9" s="10"/>
      <c r="O9" s="10"/>
      <c r="P9" s="10"/>
      <c r="Q9" s="15" t="s">
        <v>65</v>
      </c>
      <c r="R9" s="15" t="s">
        <v>66</v>
      </c>
      <c r="S9" s="12" t="s">
        <v>56</v>
      </c>
      <c r="T9" s="12"/>
      <c r="U9" s="11" t="s">
        <v>67</v>
      </c>
      <c r="V9" s="11" t="s">
        <v>68</v>
      </c>
      <c r="W9" s="13">
        <v>54000</v>
      </c>
      <c r="X9" s="11" t="s">
        <v>69</v>
      </c>
      <c r="Y9" s="14" t="s">
        <v>36</v>
      </c>
      <c r="AB9" s="3"/>
    </row>
    <row r="10" spans="1:30" ht="60" x14ac:dyDescent="0.25">
      <c r="A10" s="3" t="b">
        <f>OR(Table42[[#This Row],[2018]]="x", Table42[[#This Row],[2017]]="x", Table42[[#This Row],[2016]]="x")</f>
        <v>0</v>
      </c>
      <c r="E10" s="10"/>
      <c r="F10" s="10"/>
      <c r="G10" s="10"/>
      <c r="H10" s="10"/>
      <c r="I10" s="10"/>
      <c r="J10" s="10"/>
      <c r="K10" s="10"/>
      <c r="L10" s="10"/>
      <c r="M10" s="10"/>
      <c r="N10" s="10" t="s">
        <v>30</v>
      </c>
      <c r="O10" s="10" t="s">
        <v>30</v>
      </c>
      <c r="P10" s="10" t="s">
        <v>30</v>
      </c>
      <c r="Q10" s="15" t="s">
        <v>70</v>
      </c>
      <c r="R10" s="15" t="s">
        <v>71</v>
      </c>
      <c r="S10" s="12" t="s">
        <v>56</v>
      </c>
      <c r="T10" s="12"/>
      <c r="U10" s="11" t="s">
        <v>72</v>
      </c>
      <c r="V10" s="11" t="s">
        <v>73</v>
      </c>
      <c r="W10" s="13">
        <v>345590</v>
      </c>
      <c r="X10" s="11" t="s">
        <v>74</v>
      </c>
      <c r="Y10" s="14" t="s">
        <v>36</v>
      </c>
      <c r="AB10" s="3"/>
    </row>
    <row r="11" spans="1:30" ht="45" hidden="1" x14ac:dyDescent="0.25">
      <c r="A11" s="3" t="b">
        <f>OR(Table42[[#This Row],[2018]]="x", Table42[[#This Row],[2017]]="x", Table42[[#This Row],[2016]]="x")</f>
        <v>0</v>
      </c>
      <c r="E11" s="10"/>
      <c r="F11" s="10"/>
      <c r="G11" s="10"/>
      <c r="H11" s="10"/>
      <c r="I11" s="10"/>
      <c r="J11" s="10"/>
      <c r="K11" s="10" t="s">
        <v>30</v>
      </c>
      <c r="L11" s="10" t="s">
        <v>30</v>
      </c>
      <c r="M11" s="10"/>
      <c r="N11" s="10"/>
      <c r="O11" s="10"/>
      <c r="P11" s="10"/>
      <c r="Q11" s="15" t="s">
        <v>75</v>
      </c>
      <c r="R11" s="15" t="s">
        <v>76</v>
      </c>
      <c r="S11" s="12" t="s">
        <v>56</v>
      </c>
      <c r="T11" s="12"/>
      <c r="U11" s="11" t="s">
        <v>77</v>
      </c>
      <c r="V11" s="11" t="s">
        <v>78</v>
      </c>
      <c r="W11" s="13">
        <v>1999975</v>
      </c>
      <c r="X11" s="11" t="s">
        <v>79</v>
      </c>
      <c r="Y11" s="14" t="s">
        <v>36</v>
      </c>
      <c r="AB11" s="3"/>
    </row>
    <row r="12" spans="1:30" ht="45" hidden="1" x14ac:dyDescent="0.25">
      <c r="A12" s="3" t="b">
        <f>OR(Table42[[#This Row],[2018]]="x", Table42[[#This Row],[2017]]="x", Table42[[#This Row],[2016]]="x")</f>
        <v>1</v>
      </c>
      <c r="E12" s="10"/>
      <c r="F12" s="10" t="s">
        <v>30</v>
      </c>
      <c r="G12" s="10" t="s">
        <v>30</v>
      </c>
      <c r="H12" s="10"/>
      <c r="I12" s="10"/>
      <c r="J12" s="10"/>
      <c r="K12" s="10"/>
      <c r="L12" s="10"/>
      <c r="M12" s="10"/>
      <c r="N12" s="10"/>
      <c r="O12" s="10"/>
      <c r="P12" s="10"/>
      <c r="Q12" s="15" t="s">
        <v>80</v>
      </c>
      <c r="R12" s="15" t="s">
        <v>81</v>
      </c>
      <c r="S12" s="12" t="s">
        <v>56</v>
      </c>
      <c r="T12" s="12"/>
      <c r="U12" s="11" t="s">
        <v>82</v>
      </c>
      <c r="V12" s="11" t="s">
        <v>83</v>
      </c>
      <c r="W12" s="13">
        <v>51068</v>
      </c>
      <c r="X12" s="11" t="s">
        <v>84</v>
      </c>
      <c r="Y12" s="14" t="s">
        <v>36</v>
      </c>
      <c r="AB12" s="3"/>
    </row>
    <row r="13" spans="1:30" ht="51" hidden="1" customHeight="1" x14ac:dyDescent="0.25">
      <c r="A13" s="3" t="b">
        <f>OR(Table42[[#This Row],[2018]]="x", Table42[[#This Row],[2017]]="x", Table42[[#This Row],[2016]]="x")</f>
        <v>0</v>
      </c>
      <c r="E13" s="10"/>
      <c r="F13" s="10"/>
      <c r="G13" s="10"/>
      <c r="H13" s="10"/>
      <c r="I13" s="10"/>
      <c r="J13" s="10"/>
      <c r="K13" s="10" t="s">
        <v>30</v>
      </c>
      <c r="L13" s="10" t="s">
        <v>30</v>
      </c>
      <c r="M13" s="10" t="s">
        <v>30</v>
      </c>
      <c r="N13" s="10" t="s">
        <v>30</v>
      </c>
      <c r="O13" s="10" t="s">
        <v>30</v>
      </c>
      <c r="P13" s="10"/>
      <c r="Q13" s="15" t="s">
        <v>85</v>
      </c>
      <c r="R13" s="15" t="s">
        <v>86</v>
      </c>
      <c r="S13" s="12" t="s">
        <v>56</v>
      </c>
      <c r="T13" s="12"/>
      <c r="U13" s="11" t="s">
        <v>87</v>
      </c>
      <c r="V13" s="11" t="s">
        <v>88</v>
      </c>
      <c r="W13" s="13">
        <v>1671498</v>
      </c>
      <c r="X13" s="11" t="s">
        <v>89</v>
      </c>
      <c r="Y13" s="14" t="s">
        <v>36</v>
      </c>
      <c r="AB13" s="3"/>
    </row>
    <row r="14" spans="1:30" ht="60" x14ac:dyDescent="0.25">
      <c r="A14" s="3" t="b">
        <f>OR(Table42[[#This Row],[2018]]="x", Table42[[#This Row],[2017]]="x", Table42[[#This Row],[2016]]="x")</f>
        <v>1</v>
      </c>
      <c r="E14" s="10"/>
      <c r="F14" s="10"/>
      <c r="G14" s="10" t="s">
        <v>30</v>
      </c>
      <c r="H14" s="10"/>
      <c r="I14" s="10"/>
      <c r="J14" s="10"/>
      <c r="K14" s="10"/>
      <c r="L14" s="10"/>
      <c r="M14" s="10"/>
      <c r="N14" s="10"/>
      <c r="O14" s="10"/>
      <c r="P14" s="10"/>
      <c r="Q14" s="15" t="s">
        <v>90</v>
      </c>
      <c r="R14" s="15" t="s">
        <v>91</v>
      </c>
      <c r="S14" s="12" t="s">
        <v>56</v>
      </c>
      <c r="T14" s="12"/>
      <c r="U14" s="11" t="s">
        <v>92</v>
      </c>
      <c r="V14" s="11" t="s">
        <v>93</v>
      </c>
      <c r="W14" s="13">
        <v>264331</v>
      </c>
      <c r="X14" s="11" t="s">
        <v>94</v>
      </c>
      <c r="Y14" s="14" t="s">
        <v>36</v>
      </c>
      <c r="AB14" s="3"/>
    </row>
    <row r="15" spans="1:30" ht="45" hidden="1" x14ac:dyDescent="0.25">
      <c r="A15" s="3" t="b">
        <f>OR(Table42[[#This Row],[2018]]="x", Table42[[#This Row],[2017]]="x", Table42[[#This Row],[2016]]="x")</f>
        <v>1</v>
      </c>
      <c r="E15" s="10"/>
      <c r="F15" s="10"/>
      <c r="G15" s="10" t="s">
        <v>30</v>
      </c>
      <c r="H15" s="10" t="s">
        <v>30</v>
      </c>
      <c r="I15" s="10"/>
      <c r="J15" s="10"/>
      <c r="K15" s="10"/>
      <c r="L15" s="10"/>
      <c r="M15" s="10"/>
      <c r="N15" s="10"/>
      <c r="O15" s="10"/>
      <c r="P15" s="10"/>
      <c r="Q15" s="15" t="s">
        <v>95</v>
      </c>
      <c r="R15" s="15" t="s">
        <v>96</v>
      </c>
      <c r="S15" s="12" t="s">
        <v>56</v>
      </c>
      <c r="T15" s="12"/>
      <c r="U15" s="11" t="s">
        <v>97</v>
      </c>
      <c r="V15" s="11" t="s">
        <v>98</v>
      </c>
      <c r="W15" s="16">
        <v>74056.44</v>
      </c>
      <c r="X15" s="11" t="s">
        <v>99</v>
      </c>
      <c r="Y15" s="14" t="s">
        <v>36</v>
      </c>
      <c r="AB15" s="3"/>
    </row>
    <row r="16" spans="1:30" ht="45" hidden="1" x14ac:dyDescent="0.25">
      <c r="A16" s="3" t="b">
        <f>OR(Table42[[#This Row],[2018]]="x", Table42[[#This Row],[2017]]="x", Table42[[#This Row],[2016]]="x")</f>
        <v>1</v>
      </c>
      <c r="E16" s="10"/>
      <c r="F16" s="10"/>
      <c r="G16" s="10" t="s">
        <v>30</v>
      </c>
      <c r="H16" s="10" t="s">
        <v>30</v>
      </c>
      <c r="I16" s="10" t="s">
        <v>30</v>
      </c>
      <c r="J16" s="10"/>
      <c r="K16" s="10"/>
      <c r="L16" s="10"/>
      <c r="M16" s="10"/>
      <c r="N16" s="10"/>
      <c r="O16" s="10"/>
      <c r="P16" s="10"/>
      <c r="Q16" s="11" t="s">
        <v>100</v>
      </c>
      <c r="R16" s="15" t="s">
        <v>101</v>
      </c>
      <c r="S16" s="12" t="s">
        <v>56</v>
      </c>
      <c r="T16" s="12"/>
      <c r="U16" s="11" t="s">
        <v>102</v>
      </c>
      <c r="V16" s="11" t="s">
        <v>103</v>
      </c>
      <c r="W16" s="13">
        <v>399276</v>
      </c>
      <c r="X16" s="11" t="s">
        <v>104</v>
      </c>
      <c r="Y16" s="14" t="s">
        <v>36</v>
      </c>
      <c r="AB16" s="3"/>
    </row>
    <row r="17" spans="1:29" ht="45" hidden="1" x14ac:dyDescent="0.25">
      <c r="A17" s="3" t="b">
        <f>OR(Table42[[#This Row],[2018]]="x", Table42[[#This Row],[2017]]="x", Table42[[#This Row],[2016]]="x")</f>
        <v>1</v>
      </c>
      <c r="E17" s="10"/>
      <c r="F17" s="10"/>
      <c r="G17" s="10"/>
      <c r="H17" s="10" t="s">
        <v>30</v>
      </c>
      <c r="I17" s="10" t="s">
        <v>30</v>
      </c>
      <c r="J17" s="10" t="s">
        <v>30</v>
      </c>
      <c r="K17" s="10"/>
      <c r="L17" s="10"/>
      <c r="M17" s="10"/>
      <c r="N17" s="10"/>
      <c r="O17" s="10"/>
      <c r="P17" s="10"/>
      <c r="Q17" s="15" t="s">
        <v>80</v>
      </c>
      <c r="R17" s="15" t="s">
        <v>81</v>
      </c>
      <c r="S17" s="12" t="s">
        <v>56</v>
      </c>
      <c r="T17" s="12"/>
      <c r="U17" s="11" t="s">
        <v>77</v>
      </c>
      <c r="V17" s="11" t="s">
        <v>105</v>
      </c>
      <c r="W17" s="13">
        <v>321514</v>
      </c>
      <c r="X17" s="11" t="s">
        <v>106</v>
      </c>
      <c r="Y17" s="14" t="s">
        <v>36</v>
      </c>
      <c r="AB17" s="3"/>
    </row>
    <row r="18" spans="1:29" ht="45" hidden="1" x14ac:dyDescent="0.25">
      <c r="A18" s="3" t="b">
        <f>OR(Table42[[#This Row],[2018]]="x", Table42[[#This Row],[2017]]="x", Table42[[#This Row],[2016]]="x")</f>
        <v>0</v>
      </c>
      <c r="E18" s="10"/>
      <c r="F18" s="10"/>
      <c r="G18" s="10"/>
      <c r="H18" s="10"/>
      <c r="I18" s="10"/>
      <c r="J18" s="10"/>
      <c r="K18" s="10" t="s">
        <v>30</v>
      </c>
      <c r="L18" s="10" t="s">
        <v>30</v>
      </c>
      <c r="M18" s="10"/>
      <c r="N18" s="10"/>
      <c r="O18" s="10"/>
      <c r="P18" s="10"/>
      <c r="Q18" s="15" t="s">
        <v>90</v>
      </c>
      <c r="R18" s="15" t="s">
        <v>91</v>
      </c>
      <c r="S18" s="12" t="s">
        <v>56</v>
      </c>
      <c r="T18" s="12"/>
      <c r="U18" s="11" t="s">
        <v>107</v>
      </c>
      <c r="V18" s="11" t="s">
        <v>108</v>
      </c>
      <c r="W18" s="13">
        <v>216740</v>
      </c>
      <c r="X18" s="11" t="s">
        <v>109</v>
      </c>
      <c r="Y18" s="14" t="s">
        <v>36</v>
      </c>
      <c r="AB18" s="3"/>
    </row>
    <row r="19" spans="1:29" ht="45" hidden="1" x14ac:dyDescent="0.25">
      <c r="A19" s="3" t="b">
        <f>OR(Table42[[#This Row],[2018]]="x", Table42[[#This Row],[2017]]="x", Table42[[#This Row],[2016]]="x")</f>
        <v>1</v>
      </c>
      <c r="E19" s="10"/>
      <c r="F19" s="10"/>
      <c r="G19" s="10" t="s">
        <v>30</v>
      </c>
      <c r="H19" s="10" t="s">
        <v>30</v>
      </c>
      <c r="I19" s="10"/>
      <c r="J19" s="10"/>
      <c r="K19" s="10"/>
      <c r="L19" s="10"/>
      <c r="M19" s="10"/>
      <c r="N19" s="10"/>
      <c r="O19" s="10"/>
      <c r="P19" s="10"/>
      <c r="Q19" s="15" t="s">
        <v>65</v>
      </c>
      <c r="R19" s="15" t="s">
        <v>66</v>
      </c>
      <c r="S19" s="12" t="s">
        <v>56</v>
      </c>
      <c r="T19" s="12"/>
      <c r="U19" s="11" t="s">
        <v>97</v>
      </c>
      <c r="V19" s="11" t="s">
        <v>110</v>
      </c>
      <c r="W19" s="16">
        <v>567000</v>
      </c>
      <c r="X19" s="11" t="s">
        <v>111</v>
      </c>
      <c r="Y19" s="14" t="s">
        <v>36</v>
      </c>
      <c r="AB19" s="3"/>
    </row>
    <row r="20" spans="1:29" ht="45" hidden="1" x14ac:dyDescent="0.25">
      <c r="A20" s="3" t="b">
        <f>OR(Table42[[#This Row],[2018]]="x", Table42[[#This Row],[2017]]="x", Table42[[#This Row],[2016]]="x")</f>
        <v>0</v>
      </c>
      <c r="E20" s="10"/>
      <c r="F20" s="10"/>
      <c r="G20" s="10"/>
      <c r="H20" s="10"/>
      <c r="I20" s="10"/>
      <c r="J20" s="10" t="s">
        <v>30</v>
      </c>
      <c r="K20" s="10" t="s">
        <v>30</v>
      </c>
      <c r="L20" s="10" t="s">
        <v>30</v>
      </c>
      <c r="M20" s="10"/>
      <c r="N20" s="10"/>
      <c r="O20" s="10"/>
      <c r="P20" s="10"/>
      <c r="Q20" s="15" t="s">
        <v>112</v>
      </c>
      <c r="R20" s="15" t="s">
        <v>113</v>
      </c>
      <c r="S20" s="12" t="s">
        <v>56</v>
      </c>
      <c r="T20" s="12"/>
      <c r="U20" s="11" t="s">
        <v>114</v>
      </c>
      <c r="V20" s="11" t="s">
        <v>115</v>
      </c>
      <c r="W20" s="13">
        <v>873117</v>
      </c>
      <c r="X20" s="11" t="s">
        <v>116</v>
      </c>
      <c r="Y20" s="14" t="s">
        <v>36</v>
      </c>
      <c r="AB20" s="3"/>
    </row>
    <row r="21" spans="1:29" ht="60" hidden="1" x14ac:dyDescent="0.25">
      <c r="A21" s="3" t="b">
        <f>OR(Table42[[#This Row],[2018]]="x", Table42[[#This Row],[2017]]="x", Table42[[#This Row],[2016]]="x")</f>
        <v>1</v>
      </c>
      <c r="E21" s="10"/>
      <c r="F21" s="10"/>
      <c r="G21" s="10"/>
      <c r="H21" s="10" t="s">
        <v>30</v>
      </c>
      <c r="I21" s="10" t="s">
        <v>30</v>
      </c>
      <c r="J21" s="10"/>
      <c r="K21" s="10"/>
      <c r="L21" s="10"/>
      <c r="M21" s="10"/>
      <c r="N21" s="10"/>
      <c r="O21" s="10"/>
      <c r="P21" s="10"/>
      <c r="Q21" s="15" t="s">
        <v>90</v>
      </c>
      <c r="R21" s="15" t="s">
        <v>91</v>
      </c>
      <c r="S21" s="12" t="s">
        <v>56</v>
      </c>
      <c r="T21" s="12"/>
      <c r="U21" s="11" t="s">
        <v>67</v>
      </c>
      <c r="V21" s="11" t="s">
        <v>117</v>
      </c>
      <c r="W21" s="16">
        <v>66856.28</v>
      </c>
      <c r="X21" s="11" t="s">
        <v>118</v>
      </c>
      <c r="Y21" s="14" t="s">
        <v>36</v>
      </c>
      <c r="AB21" s="3"/>
    </row>
    <row r="22" spans="1:29" ht="105" hidden="1" x14ac:dyDescent="0.25">
      <c r="A22" s="3" t="b">
        <f>OR(Table42[[#This Row],[2018]]="x", Table42[[#This Row],[2017]]="x", Table42[[#This Row],[2016]]="x")</f>
        <v>1</v>
      </c>
      <c r="E22" s="10"/>
      <c r="F22" s="10"/>
      <c r="G22" s="10"/>
      <c r="H22" s="10" t="s">
        <v>30</v>
      </c>
      <c r="I22" s="10"/>
      <c r="J22" s="10"/>
      <c r="K22" s="10"/>
      <c r="L22" s="10"/>
      <c r="M22" s="10"/>
      <c r="N22" s="10"/>
      <c r="O22" s="10"/>
      <c r="P22" s="10"/>
      <c r="Q22" s="15" t="s">
        <v>90</v>
      </c>
      <c r="R22" s="15" t="s">
        <v>91</v>
      </c>
      <c r="S22" s="12" t="s">
        <v>56</v>
      </c>
      <c r="T22" s="12"/>
      <c r="U22" s="11" t="s">
        <v>119</v>
      </c>
      <c r="V22" s="11" t="s">
        <v>120</v>
      </c>
      <c r="W22" s="16">
        <v>294061</v>
      </c>
      <c r="X22" s="11" t="s">
        <v>121</v>
      </c>
      <c r="Y22" s="14" t="s">
        <v>36</v>
      </c>
      <c r="AB22" s="3"/>
    </row>
    <row r="23" spans="1:29" ht="45" hidden="1" x14ac:dyDescent="0.25">
      <c r="A23" s="3" t="b">
        <f>OR(Table42[[#This Row],[2018]]="x", Table42[[#This Row],[2017]]="x", Table42[[#This Row],[2016]]="x")</f>
        <v>1</v>
      </c>
      <c r="E23" s="10"/>
      <c r="F23" s="10" t="s">
        <v>30</v>
      </c>
      <c r="G23" s="10" t="s">
        <v>30</v>
      </c>
      <c r="H23" s="10" t="s">
        <v>30</v>
      </c>
      <c r="I23" s="10" t="s">
        <v>30</v>
      </c>
      <c r="J23" s="10"/>
      <c r="K23" s="10"/>
      <c r="L23" s="10"/>
      <c r="M23" s="10"/>
      <c r="N23" s="10"/>
      <c r="O23" s="10"/>
      <c r="P23" s="10"/>
      <c r="Q23" s="15" t="s">
        <v>122</v>
      </c>
      <c r="R23" s="15" t="s">
        <v>113</v>
      </c>
      <c r="S23" s="12" t="s">
        <v>56</v>
      </c>
      <c r="T23" s="12"/>
      <c r="U23" s="11" t="s">
        <v>123</v>
      </c>
      <c r="V23" s="11" t="s">
        <v>124</v>
      </c>
      <c r="W23" s="13">
        <v>567000</v>
      </c>
      <c r="X23" s="11" t="s">
        <v>125</v>
      </c>
      <c r="Y23" s="14" t="s">
        <v>36</v>
      </c>
      <c r="AB23" s="3"/>
    </row>
    <row r="24" spans="1:29" ht="45" hidden="1" x14ac:dyDescent="0.25">
      <c r="A24" s="3" t="b">
        <f>OR(Table42[[#This Row],[2018]]="x", Table42[[#This Row],[2017]]="x", Table42[[#This Row],[2016]]="x")</f>
        <v>1</v>
      </c>
      <c r="E24" s="10"/>
      <c r="F24" s="10"/>
      <c r="G24" s="10" t="s">
        <v>30</v>
      </c>
      <c r="H24" s="10" t="s">
        <v>30</v>
      </c>
      <c r="I24" s="10" t="s">
        <v>30</v>
      </c>
      <c r="J24" s="10" t="s">
        <v>30</v>
      </c>
      <c r="K24" s="10"/>
      <c r="L24" s="10"/>
      <c r="M24" s="10"/>
      <c r="N24" s="10"/>
      <c r="O24" s="10"/>
      <c r="P24" s="10"/>
      <c r="Q24" s="15" t="s">
        <v>126</v>
      </c>
      <c r="R24" s="15" t="s">
        <v>55</v>
      </c>
      <c r="S24" s="12" t="s">
        <v>56</v>
      </c>
      <c r="T24" s="12"/>
      <c r="U24" s="11" t="s">
        <v>107</v>
      </c>
      <c r="V24" s="11" t="s">
        <v>127</v>
      </c>
      <c r="W24" s="13">
        <v>997336</v>
      </c>
      <c r="X24" s="11" t="s">
        <v>128</v>
      </c>
      <c r="Y24" s="14" t="s">
        <v>36</v>
      </c>
      <c r="AB24" s="3"/>
    </row>
    <row r="25" spans="1:29" ht="75" hidden="1" x14ac:dyDescent="0.25">
      <c r="A25" s="3" t="b">
        <f>OR(Table42[[#This Row],[2018]]="x", Table42[[#This Row],[2017]]="x", Table42[[#This Row],[2016]]="x")</f>
        <v>1</v>
      </c>
      <c r="E25" s="10"/>
      <c r="F25" s="10" t="s">
        <v>30</v>
      </c>
      <c r="G25" s="10" t="s">
        <v>30</v>
      </c>
      <c r="H25" s="10" t="s">
        <v>30</v>
      </c>
      <c r="I25" s="10" t="s">
        <v>30</v>
      </c>
      <c r="J25" s="10"/>
      <c r="K25" s="10"/>
      <c r="L25" s="10"/>
      <c r="M25" s="10"/>
      <c r="N25" s="10"/>
      <c r="O25" s="10"/>
      <c r="P25" s="10"/>
      <c r="Q25" s="11" t="s">
        <v>129</v>
      </c>
      <c r="R25" s="11" t="s">
        <v>130</v>
      </c>
      <c r="S25" s="12" t="s">
        <v>131</v>
      </c>
      <c r="T25" s="12"/>
      <c r="U25" s="11" t="s">
        <v>132</v>
      </c>
      <c r="V25" s="11" t="s">
        <v>133</v>
      </c>
      <c r="W25" s="13">
        <v>274000</v>
      </c>
      <c r="X25" s="11" t="s">
        <v>134</v>
      </c>
      <c r="Y25" s="14" t="s">
        <v>36</v>
      </c>
      <c r="AB25" s="3"/>
    </row>
    <row r="26" spans="1:29" ht="45" hidden="1" x14ac:dyDescent="0.25">
      <c r="A26" s="3" t="b">
        <f>OR(Table42[[#This Row],[2018]]="x", Table42[[#This Row],[2017]]="x", Table42[[#This Row],[2016]]="x")</f>
        <v>1</v>
      </c>
      <c r="E26" s="1" t="s">
        <v>30</v>
      </c>
      <c r="F26" s="1" t="s">
        <v>30</v>
      </c>
      <c r="G26" s="1" t="s">
        <v>30</v>
      </c>
      <c r="Q26" s="2" t="s">
        <v>135</v>
      </c>
      <c r="R26" s="11" t="s">
        <v>136</v>
      </c>
      <c r="S26" s="3" t="s">
        <v>131</v>
      </c>
      <c r="U26" s="2" t="s">
        <v>137</v>
      </c>
      <c r="V26" s="2" t="s">
        <v>138</v>
      </c>
      <c r="W26" s="4" t="s">
        <v>139</v>
      </c>
      <c r="X26" s="2" t="s">
        <v>140</v>
      </c>
      <c r="Y26" s="20" t="s">
        <v>36</v>
      </c>
      <c r="AB26" s="3"/>
    </row>
    <row r="27" spans="1:29" ht="60" hidden="1" x14ac:dyDescent="0.25">
      <c r="A27" s="3" t="b">
        <f>OR(Table42[[#This Row],[2018]]="x", Table42[[#This Row],[2017]]="x", Table42[[#This Row],[2016]]="x")</f>
        <v>1</v>
      </c>
      <c r="E27" s="1" t="s">
        <v>30</v>
      </c>
      <c r="F27" s="1" t="s">
        <v>30</v>
      </c>
      <c r="G27" s="1" t="s">
        <v>30</v>
      </c>
      <c r="Q27" s="2" t="s">
        <v>141</v>
      </c>
      <c r="R27" s="11" t="s">
        <v>136</v>
      </c>
      <c r="S27" s="3" t="s">
        <v>131</v>
      </c>
      <c r="U27" s="2" t="s">
        <v>142</v>
      </c>
      <c r="V27" s="2" t="s">
        <v>143</v>
      </c>
      <c r="W27" s="4" t="s">
        <v>144</v>
      </c>
      <c r="X27" s="2" t="s">
        <v>145</v>
      </c>
      <c r="Y27" s="20" t="s">
        <v>36</v>
      </c>
      <c r="AB27" s="3"/>
    </row>
    <row r="28" spans="1:29" ht="30" hidden="1" x14ac:dyDescent="0.25">
      <c r="A28" s="3" t="b">
        <f>OR(Table42[[#This Row],[2018]]="x", Table42[[#This Row],[2017]]="x", Table42[[#This Row],[2016]]="x")</f>
        <v>1</v>
      </c>
      <c r="G28" s="1" t="s">
        <v>30</v>
      </c>
      <c r="Q28" s="2" t="s">
        <v>146</v>
      </c>
      <c r="R28" s="2" t="s">
        <v>147</v>
      </c>
      <c r="S28" s="3" t="s">
        <v>131</v>
      </c>
      <c r="U28" s="2" t="s">
        <v>148</v>
      </c>
      <c r="V28" s="2" t="s">
        <v>149</v>
      </c>
      <c r="W28" s="4" t="s">
        <v>150</v>
      </c>
      <c r="X28" s="2" t="s">
        <v>151</v>
      </c>
      <c r="Y28" s="20" t="s">
        <v>36</v>
      </c>
      <c r="AB28" s="3"/>
    </row>
    <row r="29" spans="1:29" ht="45" hidden="1" x14ac:dyDescent="0.25">
      <c r="A29" s="21" t="b">
        <f>OR(Table42[[#This Row],[2018]]="x", Table42[[#This Row],[2017]]="x", Table42[[#This Row],[2016]]="x")</f>
        <v>1</v>
      </c>
      <c r="B29" s="21"/>
      <c r="C29" s="21"/>
      <c r="D29" s="21"/>
      <c r="I29" s="1" t="s">
        <v>30</v>
      </c>
      <c r="J29" s="1" t="s">
        <v>30</v>
      </c>
      <c r="K29" s="1" t="s">
        <v>30</v>
      </c>
      <c r="L29" s="1" t="s">
        <v>30</v>
      </c>
      <c r="Q29" s="2" t="s">
        <v>152</v>
      </c>
      <c r="R29" s="2" t="s">
        <v>136</v>
      </c>
      <c r="S29" s="3" t="s">
        <v>131</v>
      </c>
      <c r="U29" s="2" t="s">
        <v>132</v>
      </c>
      <c r="V29" s="2" t="s">
        <v>153</v>
      </c>
      <c r="W29" s="22" t="s">
        <v>154</v>
      </c>
      <c r="X29" s="2" t="s">
        <v>155</v>
      </c>
      <c r="Y29" s="20" t="s">
        <v>156</v>
      </c>
      <c r="AB29" s="3"/>
    </row>
    <row r="30" spans="1:29" ht="60" hidden="1" x14ac:dyDescent="0.25">
      <c r="A30" s="3" t="b">
        <f>OR(Table42[[#This Row],[2018]]="x", Table42[[#This Row],[2017]]="x", Table42[[#This Row],[2016]]="x")</f>
        <v>1</v>
      </c>
      <c r="B30" s="39"/>
      <c r="C30" s="39"/>
      <c r="D30" s="39"/>
      <c r="E30" s="39"/>
      <c r="F30" s="38"/>
      <c r="G30" s="38" t="s">
        <v>30</v>
      </c>
      <c r="H30" s="39"/>
      <c r="I30" s="39"/>
      <c r="J30" s="39"/>
      <c r="K30" s="39"/>
      <c r="L30" s="39"/>
      <c r="M30" s="39"/>
      <c r="N30" s="39"/>
      <c r="O30" s="39"/>
      <c r="P30" s="39"/>
      <c r="Q30" s="57" t="s">
        <v>157</v>
      </c>
      <c r="R30" s="47" t="s">
        <v>81</v>
      </c>
      <c r="S30" s="46" t="s">
        <v>158</v>
      </c>
      <c r="U30" s="47" t="s">
        <v>159</v>
      </c>
      <c r="V30" s="47" t="s">
        <v>160</v>
      </c>
      <c r="W30" s="58">
        <v>66560</v>
      </c>
      <c r="X30" s="47" t="s">
        <v>161</v>
      </c>
      <c r="Y30" s="59" t="s">
        <v>36</v>
      </c>
      <c r="AA30" s="46" t="s">
        <v>162</v>
      </c>
      <c r="AB30" s="38" t="s">
        <v>163</v>
      </c>
      <c r="AC30" s="53" t="s">
        <v>164</v>
      </c>
    </row>
    <row r="31" spans="1:29" ht="60" hidden="1" x14ac:dyDescent="0.25">
      <c r="A31" s="21" t="b">
        <f>OR(Table42[[#This Row],[2018]]="x", Table42[[#This Row],[2017]]="x", Table42[[#This Row],[2016]]="x")</f>
        <v>1</v>
      </c>
      <c r="B31" s="42"/>
      <c r="C31" s="42"/>
      <c r="D31" s="42"/>
      <c r="E31" s="39"/>
      <c r="F31" s="38"/>
      <c r="G31" s="38" t="s">
        <v>30</v>
      </c>
      <c r="H31" s="39"/>
      <c r="I31" s="39"/>
      <c r="J31" s="39"/>
      <c r="K31" s="39"/>
      <c r="L31" s="39"/>
      <c r="M31" s="39"/>
      <c r="N31" s="39"/>
      <c r="O31" s="39"/>
      <c r="P31" s="39"/>
      <c r="Q31" s="57" t="s">
        <v>80</v>
      </c>
      <c r="R31" s="47" t="s">
        <v>81</v>
      </c>
      <c r="S31" s="46" t="s">
        <v>158</v>
      </c>
      <c r="U31" s="47" t="s">
        <v>165</v>
      </c>
      <c r="V31" s="47" t="s">
        <v>166</v>
      </c>
      <c r="W31" s="58">
        <v>43713</v>
      </c>
      <c r="X31" s="47" t="s">
        <v>167</v>
      </c>
      <c r="Y31" s="59" t="s">
        <v>36</v>
      </c>
      <c r="AA31" s="46" t="s">
        <v>162</v>
      </c>
      <c r="AB31" s="38" t="s">
        <v>163</v>
      </c>
      <c r="AC31" s="53" t="s">
        <v>164</v>
      </c>
    </row>
    <row r="32" spans="1:29" ht="60" hidden="1" x14ac:dyDescent="0.25">
      <c r="A32" s="21" t="b">
        <f>OR(Table42[[#This Row],[2018]]="x", Table42[[#This Row],[2017]]="x", Table42[[#This Row],[2016]]="x")</f>
        <v>1</v>
      </c>
      <c r="B32" s="42"/>
      <c r="C32" s="42"/>
      <c r="D32" s="42"/>
      <c r="E32" s="39"/>
      <c r="F32" s="38" t="s">
        <v>30</v>
      </c>
      <c r="G32" s="38" t="s">
        <v>30</v>
      </c>
      <c r="H32" s="39"/>
      <c r="I32" s="39"/>
      <c r="J32" s="39"/>
      <c r="K32" s="39"/>
      <c r="L32" s="39"/>
      <c r="M32" s="39"/>
      <c r="N32" s="39"/>
      <c r="O32" s="39"/>
      <c r="P32" s="39"/>
      <c r="Q32" s="47" t="s">
        <v>168</v>
      </c>
      <c r="R32" s="47" t="s">
        <v>169</v>
      </c>
      <c r="S32" s="46" t="s">
        <v>158</v>
      </c>
      <c r="U32" s="47" t="s">
        <v>165</v>
      </c>
      <c r="V32" s="47" t="s">
        <v>166</v>
      </c>
      <c r="W32" s="60">
        <v>341306</v>
      </c>
      <c r="X32" s="47" t="s">
        <v>170</v>
      </c>
      <c r="Y32" s="59" t="s">
        <v>36</v>
      </c>
      <c r="AA32" s="47" t="s">
        <v>171</v>
      </c>
      <c r="AC32" s="53" t="s">
        <v>164</v>
      </c>
    </row>
    <row r="33" spans="1:29" ht="75" hidden="1" x14ac:dyDescent="0.25">
      <c r="A33" s="21" t="b">
        <f>OR(Table42[[#This Row],[2018]]="x", Table42[[#This Row],[2017]]="x", Table42[[#This Row],[2016]]="x")</f>
        <v>1</v>
      </c>
      <c r="B33" s="42"/>
      <c r="C33" s="42"/>
      <c r="D33" s="42"/>
      <c r="E33" s="39"/>
      <c r="F33" s="38"/>
      <c r="G33" s="38" t="s">
        <v>30</v>
      </c>
      <c r="H33" s="39"/>
      <c r="I33" s="39"/>
      <c r="J33" s="39"/>
      <c r="K33" s="39"/>
      <c r="L33" s="39"/>
      <c r="M33" s="39"/>
      <c r="N33" s="39"/>
      <c r="O33" s="39"/>
      <c r="P33" s="39"/>
      <c r="Q33" s="47" t="s">
        <v>172</v>
      </c>
      <c r="R33" s="47" t="s">
        <v>66</v>
      </c>
      <c r="S33" s="46" t="s">
        <v>158</v>
      </c>
      <c r="U33" s="47" t="s">
        <v>165</v>
      </c>
      <c r="V33" s="47" t="s">
        <v>173</v>
      </c>
      <c r="W33" s="60">
        <v>37595</v>
      </c>
      <c r="X33" s="47" t="s">
        <v>174</v>
      </c>
      <c r="Y33" s="59" t="s">
        <v>36</v>
      </c>
      <c r="AA33" s="46" t="s">
        <v>162</v>
      </c>
      <c r="AB33" s="38" t="s">
        <v>163</v>
      </c>
      <c r="AC33" s="53" t="s">
        <v>164</v>
      </c>
    </row>
    <row r="34" spans="1:29" ht="60" hidden="1" x14ac:dyDescent="0.25">
      <c r="A34" s="3" t="b">
        <f>OR(Table42[[#This Row],[2018]]="x", Table42[[#This Row],[2017]]="x", Table42[[#This Row],[2016]]="x")</f>
        <v>1</v>
      </c>
      <c r="E34" s="10"/>
      <c r="F34" s="10"/>
      <c r="G34" s="10" t="s">
        <v>30</v>
      </c>
      <c r="H34" s="10" t="s">
        <v>30</v>
      </c>
      <c r="I34" s="10" t="s">
        <v>30</v>
      </c>
      <c r="J34" s="10"/>
      <c r="K34" s="10"/>
      <c r="L34" s="10"/>
      <c r="M34" s="10"/>
      <c r="N34" s="10"/>
      <c r="O34" s="10"/>
      <c r="P34" s="10"/>
      <c r="Q34" s="11" t="s">
        <v>175</v>
      </c>
      <c r="R34" s="11" t="s">
        <v>147</v>
      </c>
      <c r="S34" s="12" t="s">
        <v>176</v>
      </c>
      <c r="T34" s="12"/>
      <c r="U34" s="11" t="s">
        <v>132</v>
      </c>
      <c r="V34" s="11" t="s">
        <v>177</v>
      </c>
      <c r="W34" s="13">
        <v>431212</v>
      </c>
      <c r="X34" s="11" t="s">
        <v>178</v>
      </c>
      <c r="Y34" s="14" t="s">
        <v>36</v>
      </c>
      <c r="AB34" s="3"/>
    </row>
    <row r="35" spans="1:29" ht="68.25" customHeight="1" x14ac:dyDescent="0.25">
      <c r="A35" s="3" t="b">
        <f>OR(Table42[[#This Row],[2018]]="x", Table42[[#This Row],[2017]]="x", Table42[[#This Row],[2016]]="x")</f>
        <v>1</v>
      </c>
      <c r="G35" s="1" t="s">
        <v>30</v>
      </c>
      <c r="Q35" s="2" t="s">
        <v>179</v>
      </c>
      <c r="R35" s="2" t="s">
        <v>147</v>
      </c>
      <c r="S35" s="3" t="s">
        <v>180</v>
      </c>
      <c r="U35" s="2" t="s">
        <v>181</v>
      </c>
      <c r="V35" s="2" t="s">
        <v>182</v>
      </c>
      <c r="W35" s="4" t="s">
        <v>183</v>
      </c>
      <c r="X35" s="2" t="s">
        <v>184</v>
      </c>
      <c r="Y35" s="20" t="s">
        <v>36</v>
      </c>
      <c r="AB35" s="3"/>
    </row>
    <row r="36" spans="1:29" ht="75" hidden="1" x14ac:dyDescent="0.25">
      <c r="A36" s="3" t="b">
        <f>OR(Table42[[#This Row],[2018]]="x", Table42[[#This Row],[2017]]="x", Table42[[#This Row],[2016]]="x")</f>
        <v>1</v>
      </c>
      <c r="E36" s="10"/>
      <c r="F36" s="10" t="s">
        <v>30</v>
      </c>
      <c r="G36" s="10" t="s">
        <v>30</v>
      </c>
      <c r="H36" s="10" t="s">
        <v>30</v>
      </c>
      <c r="I36" s="10"/>
      <c r="J36" s="10"/>
      <c r="K36" s="10"/>
      <c r="L36" s="10"/>
      <c r="M36" s="10"/>
      <c r="N36" s="10"/>
      <c r="O36" s="10"/>
      <c r="P36" s="10"/>
      <c r="Q36" s="15" t="s">
        <v>185</v>
      </c>
      <c r="R36" s="15" t="s">
        <v>186</v>
      </c>
      <c r="S36" s="12" t="s">
        <v>187</v>
      </c>
      <c r="T36" s="12"/>
      <c r="U36" s="11" t="s">
        <v>188</v>
      </c>
      <c r="V36" s="11" t="s">
        <v>189</v>
      </c>
      <c r="W36" s="16">
        <v>513966.17</v>
      </c>
      <c r="X36" s="11" t="s">
        <v>190</v>
      </c>
      <c r="Y36" s="14" t="s">
        <v>36</v>
      </c>
      <c r="AB36" s="3"/>
    </row>
    <row r="37" spans="1:29" ht="30" hidden="1" x14ac:dyDescent="0.25">
      <c r="A37" s="21" t="b">
        <f>OR(Table42[[#This Row],[2018]]="x", Table42[[#This Row],[2017]]="x", Table42[[#This Row],[2016]]="x")</f>
        <v>0</v>
      </c>
      <c r="B37" s="21"/>
      <c r="C37" s="21"/>
      <c r="D37" s="21" t="s">
        <v>30</v>
      </c>
      <c r="E37" s="1" t="s">
        <v>30</v>
      </c>
      <c r="F37" s="1" t="s">
        <v>30</v>
      </c>
      <c r="Q37" s="2" t="s">
        <v>175</v>
      </c>
      <c r="R37" s="2" t="s">
        <v>147</v>
      </c>
      <c r="S37" s="3" t="s">
        <v>187</v>
      </c>
      <c r="U37" s="2" t="s">
        <v>191</v>
      </c>
      <c r="V37" s="2" t="s">
        <v>192</v>
      </c>
      <c r="W37" s="22">
        <v>410500</v>
      </c>
      <c r="X37" s="2" t="s">
        <v>193</v>
      </c>
      <c r="Y37" s="20" t="s">
        <v>36</v>
      </c>
      <c r="AB37" s="3"/>
    </row>
    <row r="38" spans="1:29" ht="45" hidden="1" x14ac:dyDescent="0.25">
      <c r="A38" s="21" t="b">
        <f>OR(Table42[[#This Row],[2018]]="x", Table42[[#This Row],[2017]]="x", Table42[[#This Row],[2016]]="x")</f>
        <v>1</v>
      </c>
      <c r="B38" s="21"/>
      <c r="C38" s="21"/>
      <c r="D38" s="21"/>
      <c r="F38" s="1" t="s">
        <v>30</v>
      </c>
      <c r="G38" s="1" t="s">
        <v>30</v>
      </c>
      <c r="Q38" s="2" t="s">
        <v>194</v>
      </c>
      <c r="R38" s="2" t="s">
        <v>147</v>
      </c>
      <c r="S38" s="3" t="s">
        <v>187</v>
      </c>
      <c r="U38" s="2" t="s">
        <v>195</v>
      </c>
      <c r="V38" s="2" t="s">
        <v>196</v>
      </c>
      <c r="W38" s="22">
        <v>66256</v>
      </c>
      <c r="X38" s="2" t="s">
        <v>197</v>
      </c>
      <c r="Y38" s="20" t="s">
        <v>36</v>
      </c>
      <c r="AB38" s="3"/>
    </row>
    <row r="39" spans="1:29" ht="45" hidden="1" x14ac:dyDescent="0.25">
      <c r="A39" s="21" t="b">
        <f>OR(Table42[[#This Row],[2018]]="x", Table42[[#This Row],[2017]]="x", Table42[[#This Row],[2016]]="x")</f>
        <v>1</v>
      </c>
      <c r="B39" s="21"/>
      <c r="C39" s="21"/>
      <c r="D39" s="21"/>
      <c r="E39" s="1" t="s">
        <v>30</v>
      </c>
      <c r="F39" s="1" t="s">
        <v>30</v>
      </c>
      <c r="G39" s="1" t="s">
        <v>30</v>
      </c>
      <c r="Q39" s="2" t="s">
        <v>175</v>
      </c>
      <c r="R39" s="2" t="s">
        <v>147</v>
      </c>
      <c r="S39" s="3" t="s">
        <v>187</v>
      </c>
      <c r="U39" s="2" t="s">
        <v>191</v>
      </c>
      <c r="V39" s="2" t="s">
        <v>192</v>
      </c>
      <c r="W39" s="22">
        <v>307907</v>
      </c>
      <c r="X39" s="2" t="s">
        <v>198</v>
      </c>
      <c r="Y39" s="20" t="s">
        <v>36</v>
      </c>
      <c r="AB39" s="3"/>
    </row>
    <row r="40" spans="1:29" ht="30" hidden="1" x14ac:dyDescent="0.25">
      <c r="A40" s="21" t="b">
        <f>OR(Table42[[#This Row],[2018]]="x", Table42[[#This Row],[2017]]="x", Table42[[#This Row],[2016]]="x")</f>
        <v>1</v>
      </c>
      <c r="B40" s="21"/>
      <c r="C40" s="21"/>
      <c r="D40" s="21"/>
      <c r="F40" s="1" t="s">
        <v>30</v>
      </c>
      <c r="G40" s="1" t="s">
        <v>30</v>
      </c>
      <c r="Q40" s="2" t="s">
        <v>199</v>
      </c>
      <c r="R40" s="2" t="s">
        <v>66</v>
      </c>
      <c r="S40" s="3" t="s">
        <v>187</v>
      </c>
      <c r="U40" s="2" t="s">
        <v>200</v>
      </c>
      <c r="V40" s="2" t="s">
        <v>201</v>
      </c>
      <c r="W40" s="22">
        <v>39538</v>
      </c>
      <c r="X40" s="2" t="s">
        <v>202</v>
      </c>
      <c r="Y40" s="20" t="s">
        <v>36</v>
      </c>
      <c r="AB40" s="3"/>
    </row>
    <row r="41" spans="1:29" ht="45" hidden="1" x14ac:dyDescent="0.25">
      <c r="A41" s="21" t="b">
        <f>OR(Table42[[#This Row],[2018]]="x", Table42[[#This Row],[2017]]="x", Table42[[#This Row],[2016]]="x")</f>
        <v>1</v>
      </c>
      <c r="B41" s="21"/>
      <c r="C41" s="21"/>
      <c r="D41" s="21"/>
      <c r="F41" s="1" t="s">
        <v>30</v>
      </c>
      <c r="G41" s="1" t="s">
        <v>30</v>
      </c>
      <c r="Q41" s="2" t="s">
        <v>203</v>
      </c>
      <c r="R41" s="2" t="s">
        <v>204</v>
      </c>
      <c r="S41" s="3" t="s">
        <v>187</v>
      </c>
      <c r="U41" s="2" t="s">
        <v>205</v>
      </c>
      <c r="V41" s="2" t="s">
        <v>206</v>
      </c>
      <c r="W41" s="22">
        <v>131434</v>
      </c>
      <c r="X41" s="2" t="s">
        <v>207</v>
      </c>
      <c r="Y41" s="20" t="s">
        <v>36</v>
      </c>
      <c r="AB41" s="3"/>
    </row>
    <row r="42" spans="1:29" ht="75" hidden="1" x14ac:dyDescent="0.25">
      <c r="A42" s="3" t="b">
        <f>OR(Table42[[#This Row],[2018]]="x", Table42[[#This Row],[2017]]="x", Table42[[#This Row],[2016]]="x")</f>
        <v>1</v>
      </c>
      <c r="E42" s="10"/>
      <c r="F42" s="10" t="s">
        <v>30</v>
      </c>
      <c r="G42" s="10" t="s">
        <v>30</v>
      </c>
      <c r="H42" s="10" t="s">
        <v>30</v>
      </c>
      <c r="I42" s="10"/>
      <c r="J42" s="10"/>
      <c r="K42" s="10"/>
      <c r="L42" s="10"/>
      <c r="M42" s="10"/>
      <c r="N42" s="10"/>
      <c r="O42" s="10"/>
      <c r="P42" s="10"/>
      <c r="Q42" s="11" t="s">
        <v>208</v>
      </c>
      <c r="R42" s="11"/>
      <c r="S42" s="12" t="s">
        <v>209</v>
      </c>
      <c r="T42" s="12"/>
      <c r="U42" s="11" t="s">
        <v>210</v>
      </c>
      <c r="V42" s="11" t="s">
        <v>211</v>
      </c>
      <c r="W42" s="13">
        <v>1689464</v>
      </c>
      <c r="X42" s="11" t="s">
        <v>212</v>
      </c>
      <c r="Y42" s="14" t="s">
        <v>36</v>
      </c>
      <c r="AB42" s="3"/>
    </row>
    <row r="43" spans="1:29" ht="60" hidden="1" x14ac:dyDescent="0.25">
      <c r="A43" s="3" t="b">
        <f>OR(Table42[[#This Row],[2018]]="x", Table42[[#This Row],[2017]]="x", Table42[[#This Row],[2016]]="x")</f>
        <v>1</v>
      </c>
      <c r="E43" s="10"/>
      <c r="F43" s="10"/>
      <c r="G43" s="10" t="s">
        <v>30</v>
      </c>
      <c r="H43" s="10" t="s">
        <v>30</v>
      </c>
      <c r="I43" s="10" t="s">
        <v>30</v>
      </c>
      <c r="J43" s="10"/>
      <c r="K43" s="10"/>
      <c r="L43" s="10"/>
      <c r="M43" s="10"/>
      <c r="N43" s="10"/>
      <c r="O43" s="10"/>
      <c r="P43" s="10"/>
      <c r="Q43" s="15" t="s">
        <v>213</v>
      </c>
      <c r="R43" s="15" t="s">
        <v>214</v>
      </c>
      <c r="S43" s="12" t="s">
        <v>187</v>
      </c>
      <c r="T43" s="12"/>
      <c r="U43" s="11" t="s">
        <v>215</v>
      </c>
      <c r="V43" s="11" t="s">
        <v>216</v>
      </c>
      <c r="W43" s="13">
        <v>1325917</v>
      </c>
      <c r="X43" s="11" t="s">
        <v>217</v>
      </c>
      <c r="Y43" s="14" t="s">
        <v>36</v>
      </c>
      <c r="AB43" s="3"/>
    </row>
    <row r="44" spans="1:29" ht="45" hidden="1" x14ac:dyDescent="0.25">
      <c r="A44" s="3" t="b">
        <f>OR(Table42[[#This Row],[2018]]="x", Table42[[#This Row],[2017]]="x", Table42[[#This Row],[2016]]="x")</f>
        <v>1</v>
      </c>
      <c r="E44" s="10"/>
      <c r="F44" s="10"/>
      <c r="G44" s="10" t="s">
        <v>30</v>
      </c>
      <c r="H44" s="10" t="s">
        <v>30</v>
      </c>
      <c r="I44" s="10" t="s">
        <v>30</v>
      </c>
      <c r="J44" s="10" t="s">
        <v>30</v>
      </c>
      <c r="K44" s="10"/>
      <c r="L44" s="10"/>
      <c r="M44" s="10"/>
      <c r="N44" s="10"/>
      <c r="O44" s="10"/>
      <c r="P44" s="10"/>
      <c r="Q44" s="15" t="s">
        <v>218</v>
      </c>
      <c r="R44" s="15" t="s">
        <v>219</v>
      </c>
      <c r="S44" s="12" t="s">
        <v>187</v>
      </c>
      <c r="T44" s="12"/>
      <c r="U44" s="11" t="s">
        <v>220</v>
      </c>
      <c r="V44" s="11" t="s">
        <v>221</v>
      </c>
      <c r="W44" s="13">
        <v>265521</v>
      </c>
      <c r="X44" s="11" t="s">
        <v>222</v>
      </c>
      <c r="Y44" s="14" t="s">
        <v>36</v>
      </c>
      <c r="AB44" s="3"/>
    </row>
    <row r="45" spans="1:29" ht="60" hidden="1" x14ac:dyDescent="0.25">
      <c r="A45" s="3" t="b">
        <f>OR(Table42[[#This Row],[2018]]="x", Table42[[#This Row],[2017]]="x", Table42[[#This Row],[2016]]="x")</f>
        <v>1</v>
      </c>
      <c r="E45" s="10"/>
      <c r="F45" s="10"/>
      <c r="G45" s="10" t="s">
        <v>30</v>
      </c>
      <c r="H45" s="10" t="s">
        <v>30</v>
      </c>
      <c r="I45" s="10" t="s">
        <v>30</v>
      </c>
      <c r="J45" s="10"/>
      <c r="K45" s="10"/>
      <c r="L45" s="10"/>
      <c r="M45" s="10"/>
      <c r="N45" s="10"/>
      <c r="O45" s="10"/>
      <c r="P45" s="10"/>
      <c r="Q45" s="15" t="s">
        <v>223</v>
      </c>
      <c r="R45" s="15" t="s">
        <v>43</v>
      </c>
      <c r="S45" s="12" t="s">
        <v>187</v>
      </c>
      <c r="T45" s="12"/>
      <c r="U45" s="11" t="s">
        <v>224</v>
      </c>
      <c r="V45" s="11" t="s">
        <v>225</v>
      </c>
      <c r="W45" s="13">
        <v>245222</v>
      </c>
      <c r="X45" s="11" t="s">
        <v>226</v>
      </c>
      <c r="Y45" s="14" t="s">
        <v>36</v>
      </c>
      <c r="AB45" s="3"/>
    </row>
    <row r="46" spans="1:29" ht="60" hidden="1" x14ac:dyDescent="0.25">
      <c r="A46" s="3" t="b">
        <f>OR(Table42[[#This Row],[2018]]="x", Table42[[#This Row],[2017]]="x", Table42[[#This Row],[2016]]="x")</f>
        <v>1</v>
      </c>
      <c r="E46" s="10"/>
      <c r="F46" s="10"/>
      <c r="G46" s="10" t="s">
        <v>30</v>
      </c>
      <c r="H46" s="10" t="s">
        <v>30</v>
      </c>
      <c r="I46" s="10"/>
      <c r="J46" s="10"/>
      <c r="K46" s="10"/>
      <c r="L46" s="10"/>
      <c r="M46" s="10"/>
      <c r="N46" s="10"/>
      <c r="O46" s="10"/>
      <c r="P46" s="10"/>
      <c r="Q46" s="15" t="s">
        <v>227</v>
      </c>
      <c r="R46" s="15" t="s">
        <v>228</v>
      </c>
      <c r="S46" s="12" t="s">
        <v>187</v>
      </c>
      <c r="T46" s="12"/>
      <c r="U46" s="11" t="s">
        <v>229</v>
      </c>
      <c r="V46" s="11" t="s">
        <v>230</v>
      </c>
      <c r="W46" s="13">
        <v>1176471</v>
      </c>
      <c r="X46" s="11" t="s">
        <v>231</v>
      </c>
      <c r="Y46" s="14" t="s">
        <v>36</v>
      </c>
      <c r="AB46" s="3"/>
    </row>
    <row r="47" spans="1:29" ht="75" hidden="1" x14ac:dyDescent="0.25">
      <c r="A47" s="3" t="b">
        <f>OR(Table42[[#This Row],[2018]]="x", Table42[[#This Row],[2017]]="x", Table42[[#This Row],[2016]]="x")</f>
        <v>1</v>
      </c>
      <c r="E47" s="10"/>
      <c r="F47" s="10"/>
      <c r="G47" s="10" t="s">
        <v>30</v>
      </c>
      <c r="H47" s="10" t="s">
        <v>30</v>
      </c>
      <c r="I47" s="10" t="s">
        <v>30</v>
      </c>
      <c r="J47" s="10"/>
      <c r="K47" s="10"/>
      <c r="L47" s="10"/>
      <c r="M47" s="10"/>
      <c r="N47" s="10"/>
      <c r="O47" s="10"/>
      <c r="P47" s="10"/>
      <c r="Q47" s="15" t="s">
        <v>232</v>
      </c>
      <c r="R47" s="15" t="s">
        <v>113</v>
      </c>
      <c r="S47" s="12" t="s">
        <v>187</v>
      </c>
      <c r="T47" s="12"/>
      <c r="U47" s="11" t="s">
        <v>233</v>
      </c>
      <c r="V47" s="11" t="s">
        <v>234</v>
      </c>
      <c r="W47" s="13">
        <v>1127847</v>
      </c>
      <c r="X47" s="11" t="s">
        <v>235</v>
      </c>
      <c r="Y47" s="14" t="s">
        <v>36</v>
      </c>
      <c r="AB47" s="3"/>
    </row>
    <row r="48" spans="1:29" ht="75" hidden="1" x14ac:dyDescent="0.25">
      <c r="A48" s="3" t="b">
        <f>OR(Table42[[#This Row],[2018]]="x", Table42[[#This Row],[2017]]="x", Table42[[#This Row],[2016]]="x")</f>
        <v>1</v>
      </c>
      <c r="E48" s="10"/>
      <c r="F48" s="10"/>
      <c r="G48" s="10"/>
      <c r="H48" s="10" t="s">
        <v>30</v>
      </c>
      <c r="I48" s="10" t="s">
        <v>30</v>
      </c>
      <c r="J48" s="10"/>
      <c r="K48" s="10"/>
      <c r="L48" s="10"/>
      <c r="M48" s="10"/>
      <c r="N48" s="10"/>
      <c r="O48" s="10"/>
      <c r="P48" s="10"/>
      <c r="Q48" s="15" t="s">
        <v>236</v>
      </c>
      <c r="R48" s="15" t="s">
        <v>113</v>
      </c>
      <c r="S48" s="12" t="s">
        <v>187</v>
      </c>
      <c r="T48" s="12"/>
      <c r="U48" s="11" t="s">
        <v>229</v>
      </c>
      <c r="V48" s="11" t="s">
        <v>237</v>
      </c>
      <c r="W48" s="13">
        <v>313721</v>
      </c>
      <c r="X48" s="11" t="s">
        <v>238</v>
      </c>
      <c r="Y48" s="14" t="s">
        <v>36</v>
      </c>
      <c r="AB48" s="3"/>
    </row>
    <row r="49" spans="1:25" s="3" customFormat="1" ht="45" hidden="1" x14ac:dyDescent="0.25">
      <c r="A49" s="3" t="b">
        <f>OR(Table42[[#This Row],[2018]]="x", Table42[[#This Row],[2017]]="x", Table42[[#This Row],[2016]]="x")</f>
        <v>1</v>
      </c>
      <c r="E49" s="10"/>
      <c r="F49" s="10"/>
      <c r="G49" s="10" t="s">
        <v>30</v>
      </c>
      <c r="H49" s="10" t="s">
        <v>30</v>
      </c>
      <c r="I49" s="10"/>
      <c r="J49" s="10"/>
      <c r="K49" s="10"/>
      <c r="L49" s="10"/>
      <c r="M49" s="10"/>
      <c r="N49" s="10"/>
      <c r="O49" s="10"/>
      <c r="P49" s="10"/>
      <c r="Q49" s="15" t="s">
        <v>65</v>
      </c>
      <c r="R49" s="15" t="s">
        <v>66</v>
      </c>
      <c r="S49" s="12" t="s">
        <v>187</v>
      </c>
      <c r="T49" s="12"/>
      <c r="U49" s="11" t="s">
        <v>239</v>
      </c>
      <c r="V49" s="11" t="s">
        <v>240</v>
      </c>
      <c r="W49" s="16">
        <v>11660.25</v>
      </c>
      <c r="X49" s="11" t="s">
        <v>241</v>
      </c>
      <c r="Y49" s="14" t="s">
        <v>36</v>
      </c>
    </row>
    <row r="50" spans="1:25" s="3" customFormat="1" ht="60" x14ac:dyDescent="0.25">
      <c r="A50" s="3" t="b">
        <f>OR(Table42[[#This Row],[2018]]="x", Table42[[#This Row],[2017]]="x", Table42[[#This Row],[2016]]="x")</f>
        <v>1</v>
      </c>
      <c r="E50" s="10"/>
      <c r="F50" s="10"/>
      <c r="G50" s="10"/>
      <c r="H50" s="10" t="s">
        <v>30</v>
      </c>
      <c r="I50" s="10" t="s">
        <v>30</v>
      </c>
      <c r="J50" s="10" t="s">
        <v>30</v>
      </c>
      <c r="K50" s="10"/>
      <c r="L50" s="10"/>
      <c r="M50" s="10"/>
      <c r="N50" s="10"/>
      <c r="O50" s="10"/>
      <c r="P50" s="10"/>
      <c r="Q50" s="15" t="s">
        <v>242</v>
      </c>
      <c r="R50" s="15" t="s">
        <v>243</v>
      </c>
      <c r="S50" s="12" t="s">
        <v>187</v>
      </c>
      <c r="T50" s="12"/>
      <c r="U50" s="11" t="s">
        <v>244</v>
      </c>
      <c r="V50" s="11" t="s">
        <v>245</v>
      </c>
      <c r="W50" s="13">
        <v>866669</v>
      </c>
      <c r="X50" s="11" t="s">
        <v>246</v>
      </c>
      <c r="Y50" s="14" t="s">
        <v>36</v>
      </c>
    </row>
    <row r="51" spans="1:25" s="3" customFormat="1" ht="60" hidden="1" x14ac:dyDescent="0.25">
      <c r="A51" s="3" t="b">
        <f>OR(Table42[[#This Row],[2018]]="x", Table42[[#This Row],[2017]]="x", Table42[[#This Row],[2016]]="x")</f>
        <v>1</v>
      </c>
      <c r="E51" s="10"/>
      <c r="F51" s="10"/>
      <c r="G51" s="10"/>
      <c r="H51" s="10" t="s">
        <v>30</v>
      </c>
      <c r="I51" s="10" t="s">
        <v>30</v>
      </c>
      <c r="J51" s="10" t="s">
        <v>30</v>
      </c>
      <c r="K51" s="10" t="s">
        <v>30</v>
      </c>
      <c r="L51" s="10"/>
      <c r="M51" s="10"/>
      <c r="N51" s="10"/>
      <c r="O51" s="10"/>
      <c r="P51" s="10"/>
      <c r="Q51" s="15" t="s">
        <v>247</v>
      </c>
      <c r="R51" s="15" t="s">
        <v>248</v>
      </c>
      <c r="S51" s="12" t="s">
        <v>187</v>
      </c>
      <c r="T51" s="12"/>
      <c r="U51" s="11" t="s">
        <v>249</v>
      </c>
      <c r="V51" s="11" t="s">
        <v>250</v>
      </c>
      <c r="W51" s="13">
        <v>491456</v>
      </c>
      <c r="X51" s="11" t="s">
        <v>251</v>
      </c>
      <c r="Y51" s="14" t="s">
        <v>36</v>
      </c>
    </row>
    <row r="52" spans="1:25" s="3" customFormat="1" ht="75" hidden="1" x14ac:dyDescent="0.25">
      <c r="A52" s="3" t="b">
        <f>OR(Table42[[#This Row],[2018]]="x", Table42[[#This Row],[2017]]="x", Table42[[#This Row],[2016]]="x")</f>
        <v>1</v>
      </c>
      <c r="E52" s="10"/>
      <c r="F52" s="10"/>
      <c r="G52" s="10"/>
      <c r="H52" s="10" t="s">
        <v>30</v>
      </c>
      <c r="I52" s="10" t="s">
        <v>30</v>
      </c>
      <c r="J52" s="10"/>
      <c r="K52" s="10"/>
      <c r="L52" s="10"/>
      <c r="M52" s="10"/>
      <c r="N52" s="10"/>
      <c r="O52" s="10"/>
      <c r="P52" s="10"/>
      <c r="Q52" s="15" t="s">
        <v>65</v>
      </c>
      <c r="R52" s="15" t="s">
        <v>66</v>
      </c>
      <c r="S52" s="12" t="s">
        <v>187</v>
      </c>
      <c r="T52" s="12"/>
      <c r="U52" s="11" t="s">
        <v>252</v>
      </c>
      <c r="V52" s="11" t="s">
        <v>253</v>
      </c>
      <c r="W52" s="16">
        <v>43521.27</v>
      </c>
      <c r="X52" s="11" t="s">
        <v>254</v>
      </c>
      <c r="Y52" s="14" t="s">
        <v>36</v>
      </c>
    </row>
    <row r="53" spans="1:25" s="3" customFormat="1" ht="45" hidden="1" x14ac:dyDescent="0.25">
      <c r="A53" s="3" t="b">
        <f>OR(Table42[[#This Row],[2018]]="x", Table42[[#This Row],[2017]]="x", Table42[[#This Row],[2016]]="x")</f>
        <v>1</v>
      </c>
      <c r="E53" s="10"/>
      <c r="F53" s="10"/>
      <c r="G53" s="10"/>
      <c r="H53" s="10" t="s">
        <v>30</v>
      </c>
      <c r="I53" s="10" t="s">
        <v>30</v>
      </c>
      <c r="J53" s="10" t="s">
        <v>30</v>
      </c>
      <c r="K53" s="10"/>
      <c r="L53" s="10"/>
      <c r="M53" s="10"/>
      <c r="N53" s="10"/>
      <c r="O53" s="10"/>
      <c r="P53" s="10"/>
      <c r="Q53" s="15" t="s">
        <v>255</v>
      </c>
      <c r="R53" s="15" t="s">
        <v>256</v>
      </c>
      <c r="S53" s="12" t="s">
        <v>187</v>
      </c>
      <c r="T53" s="12"/>
      <c r="U53" s="11" t="s">
        <v>257</v>
      </c>
      <c r="V53" s="11" t="s">
        <v>258</v>
      </c>
      <c r="W53" s="16">
        <v>44114.65</v>
      </c>
      <c r="X53" s="11" t="s">
        <v>259</v>
      </c>
      <c r="Y53" s="14" t="s">
        <v>36</v>
      </c>
    </row>
    <row r="54" spans="1:25" s="3" customFormat="1" ht="75" hidden="1" x14ac:dyDescent="0.25">
      <c r="A54" s="3" t="b">
        <f>OR(Table42[[#This Row],[2018]]="x", Table42[[#This Row],[2017]]="x", Table42[[#This Row],[2016]]="x")</f>
        <v>1</v>
      </c>
      <c r="E54" s="10"/>
      <c r="F54" s="10"/>
      <c r="G54" s="10"/>
      <c r="H54" s="10" t="s">
        <v>30</v>
      </c>
      <c r="I54" s="10" t="s">
        <v>30</v>
      </c>
      <c r="J54" s="10" t="s">
        <v>30</v>
      </c>
      <c r="K54" s="10" t="s">
        <v>30</v>
      </c>
      <c r="L54" s="10"/>
      <c r="M54" s="10"/>
      <c r="N54" s="10"/>
      <c r="O54" s="10"/>
      <c r="P54" s="10"/>
      <c r="Q54" s="15" t="s">
        <v>260</v>
      </c>
      <c r="R54" s="15" t="s">
        <v>261</v>
      </c>
      <c r="S54" s="12" t="s">
        <v>187</v>
      </c>
      <c r="T54" s="12"/>
      <c r="U54" s="11" t="s">
        <v>262</v>
      </c>
      <c r="V54" s="11" t="s">
        <v>263</v>
      </c>
      <c r="W54" s="13">
        <v>1003447</v>
      </c>
      <c r="X54" s="11" t="s">
        <v>264</v>
      </c>
      <c r="Y54" s="14" t="s">
        <v>36</v>
      </c>
    </row>
    <row r="55" spans="1:25" s="3" customFormat="1" ht="60" hidden="1" x14ac:dyDescent="0.25">
      <c r="A55" s="3" t="b">
        <f>OR(Table42[[#This Row],[2018]]="x", Table42[[#This Row],[2017]]="x", Table42[[#This Row],[2016]]="x")</f>
        <v>1</v>
      </c>
      <c r="E55" s="10"/>
      <c r="F55" s="10"/>
      <c r="G55" s="10"/>
      <c r="H55" s="10" t="s">
        <v>30</v>
      </c>
      <c r="I55" s="10" t="s">
        <v>30</v>
      </c>
      <c r="J55" s="10"/>
      <c r="K55" s="10"/>
      <c r="L55" s="10"/>
      <c r="M55" s="10"/>
      <c r="N55" s="10"/>
      <c r="O55" s="10"/>
      <c r="P55" s="10"/>
      <c r="Q55" s="15" t="s">
        <v>265</v>
      </c>
      <c r="R55" s="15" t="s">
        <v>91</v>
      </c>
      <c r="S55" s="12" t="s">
        <v>187</v>
      </c>
      <c r="T55" s="12"/>
      <c r="U55" s="11" t="s">
        <v>266</v>
      </c>
      <c r="V55" s="11" t="s">
        <v>267</v>
      </c>
      <c r="W55" s="16">
        <v>168767.17</v>
      </c>
      <c r="X55" s="11" t="s">
        <v>268</v>
      </c>
      <c r="Y55" s="14" t="s">
        <v>36</v>
      </c>
    </row>
    <row r="56" spans="1:25" s="3" customFormat="1" ht="60" hidden="1" x14ac:dyDescent="0.25">
      <c r="A56" s="21" t="b">
        <f>OR(Table42[[#This Row],[2018]]="x", Table42[[#This Row],[2017]]="x", Table42[[#This Row],[2016]]="x")</f>
        <v>1</v>
      </c>
      <c r="B56" s="21"/>
      <c r="C56" s="21"/>
      <c r="D56" s="21"/>
      <c r="E56" s="1"/>
      <c r="F56" s="1"/>
      <c r="G56" s="1" t="s">
        <v>30</v>
      </c>
      <c r="H56" s="1"/>
      <c r="I56" s="1"/>
      <c r="J56" s="1"/>
      <c r="K56" s="1"/>
      <c r="L56" s="1"/>
      <c r="M56" s="1"/>
      <c r="N56" s="1"/>
      <c r="O56" s="1"/>
      <c r="P56" s="1"/>
      <c r="Q56" s="2" t="s">
        <v>269</v>
      </c>
      <c r="R56" s="2" t="s">
        <v>81</v>
      </c>
      <c r="S56" s="3" t="s">
        <v>187</v>
      </c>
      <c r="U56" s="2" t="s">
        <v>188</v>
      </c>
      <c r="V56" s="2" t="s">
        <v>270</v>
      </c>
      <c r="W56" s="22">
        <v>22527</v>
      </c>
      <c r="X56" s="2" t="s">
        <v>271</v>
      </c>
      <c r="Y56" s="20" t="s">
        <v>36</v>
      </c>
    </row>
    <row r="57" spans="1:25" s="3" customFormat="1" ht="45" hidden="1" x14ac:dyDescent="0.25">
      <c r="A57" s="21" t="b">
        <f>OR(Table42[[#This Row],[2018]]="x", Table42[[#This Row],[2017]]="x", Table42[[#This Row],[2016]]="x")</f>
        <v>1</v>
      </c>
      <c r="B57" s="21"/>
      <c r="C57" s="21"/>
      <c r="D57" s="21"/>
      <c r="E57" s="1"/>
      <c r="F57" s="1"/>
      <c r="G57" s="1" t="s">
        <v>30</v>
      </c>
      <c r="H57" s="1"/>
      <c r="I57" s="1"/>
      <c r="J57" s="1"/>
      <c r="K57" s="1"/>
      <c r="L57" s="1"/>
      <c r="M57" s="1"/>
      <c r="N57" s="1"/>
      <c r="O57" s="1"/>
      <c r="P57" s="1"/>
      <c r="Q57" s="2" t="s">
        <v>272</v>
      </c>
      <c r="R57" s="2" t="s">
        <v>147</v>
      </c>
      <c r="S57" s="3" t="s">
        <v>187</v>
      </c>
      <c r="U57" s="2" t="s">
        <v>273</v>
      </c>
      <c r="V57" s="2" t="s">
        <v>274</v>
      </c>
      <c r="W57" s="22">
        <v>116202</v>
      </c>
      <c r="X57" s="2" t="s">
        <v>275</v>
      </c>
      <c r="Y57" s="20" t="s">
        <v>36</v>
      </c>
    </row>
    <row r="58" spans="1:25" s="3" customFormat="1" ht="75" hidden="1" x14ac:dyDescent="0.25">
      <c r="A58" s="3" t="b">
        <f>OR(Table42[[#This Row],[2018]]="x", Table42[[#This Row],[2017]]="x", Table42[[#This Row],[2016]]="x")</f>
        <v>1</v>
      </c>
      <c r="E58" s="10"/>
      <c r="F58" s="10" t="s">
        <v>30</v>
      </c>
      <c r="G58" s="10" t="s">
        <v>30</v>
      </c>
      <c r="H58" s="10" t="s">
        <v>30</v>
      </c>
      <c r="I58" s="10"/>
      <c r="J58" s="10"/>
      <c r="K58" s="10"/>
      <c r="L58" s="10"/>
      <c r="M58" s="10"/>
      <c r="N58" s="10"/>
      <c r="O58" s="10"/>
      <c r="P58" s="10"/>
      <c r="Q58" s="11" t="s">
        <v>276</v>
      </c>
      <c r="R58" s="11" t="s">
        <v>66</v>
      </c>
      <c r="S58" s="12" t="s">
        <v>277</v>
      </c>
      <c r="T58" s="12"/>
      <c r="U58" s="11" t="s">
        <v>278</v>
      </c>
      <c r="V58" s="11" t="s">
        <v>279</v>
      </c>
      <c r="W58" s="13">
        <v>1628616</v>
      </c>
      <c r="X58" s="11" t="s">
        <v>280</v>
      </c>
      <c r="Y58" s="14" t="s">
        <v>36</v>
      </c>
    </row>
    <row r="59" spans="1:25" s="3" customFormat="1" ht="90" hidden="1" x14ac:dyDescent="0.25">
      <c r="A59" s="3" t="b">
        <f>OR(Table42[[#This Row],[2018]]="x", Table42[[#This Row],[2017]]="x", Table42[[#This Row],[2016]]="x")</f>
        <v>1</v>
      </c>
      <c r="E59" s="10"/>
      <c r="F59" s="10"/>
      <c r="G59" s="10"/>
      <c r="H59" s="10" t="s">
        <v>30</v>
      </c>
      <c r="I59" s="10" t="s">
        <v>30</v>
      </c>
      <c r="J59" s="10" t="s">
        <v>30</v>
      </c>
      <c r="K59" s="10"/>
      <c r="L59" s="10"/>
      <c r="M59" s="10"/>
      <c r="N59" s="10"/>
      <c r="O59" s="10"/>
      <c r="P59" s="10"/>
      <c r="Q59" s="11" t="s">
        <v>281</v>
      </c>
      <c r="R59" s="11" t="s">
        <v>282</v>
      </c>
      <c r="S59" s="12" t="s">
        <v>277</v>
      </c>
      <c r="T59" s="12"/>
      <c r="U59" s="11" t="s">
        <v>283</v>
      </c>
      <c r="V59" s="11" t="s">
        <v>284</v>
      </c>
      <c r="W59" s="16">
        <v>861740.79</v>
      </c>
      <c r="X59" s="11" t="s">
        <v>285</v>
      </c>
      <c r="Y59" s="14" t="s">
        <v>36</v>
      </c>
    </row>
    <row r="60" spans="1:25" s="3" customFormat="1" ht="105" hidden="1" x14ac:dyDescent="0.25">
      <c r="A60" s="3" t="b">
        <f>OR(Table42[[#This Row],[2018]]="x", Table42[[#This Row],[2017]]="x", Table42[[#This Row],[2016]]="x")</f>
        <v>1</v>
      </c>
      <c r="E60" s="10"/>
      <c r="F60" s="10"/>
      <c r="G60" s="10" t="s">
        <v>30</v>
      </c>
      <c r="H60" s="10"/>
      <c r="I60" s="10"/>
      <c r="J60" s="10"/>
      <c r="K60" s="10"/>
      <c r="L60" s="10"/>
      <c r="M60" s="10"/>
      <c r="N60" s="10"/>
      <c r="O60" s="10"/>
      <c r="P60" s="10"/>
      <c r="Q60" s="11" t="s">
        <v>276</v>
      </c>
      <c r="R60" s="11" t="s">
        <v>66</v>
      </c>
      <c r="S60" s="12" t="s">
        <v>277</v>
      </c>
      <c r="T60" s="12"/>
      <c r="U60" s="11" t="s">
        <v>286</v>
      </c>
      <c r="V60" s="11" t="s">
        <v>287</v>
      </c>
      <c r="W60" s="13" t="s">
        <v>288</v>
      </c>
      <c r="X60" s="11" t="s">
        <v>289</v>
      </c>
      <c r="Y60" s="14" t="s">
        <v>36</v>
      </c>
    </row>
    <row r="61" spans="1:25" s="3" customFormat="1" ht="120" hidden="1" x14ac:dyDescent="0.25">
      <c r="A61" s="3" t="b">
        <f>OR(Table42[[#This Row],[2018]]="x", Table42[[#This Row],[2017]]="x", Table42[[#This Row],[2016]]="x")</f>
        <v>1</v>
      </c>
      <c r="E61" s="1"/>
      <c r="F61" s="1"/>
      <c r="G61" s="1"/>
      <c r="H61" s="1"/>
      <c r="I61" s="1" t="s">
        <v>30</v>
      </c>
      <c r="J61" s="1" t="s">
        <v>30</v>
      </c>
      <c r="K61" s="1"/>
      <c r="L61" s="1"/>
      <c r="M61" s="1"/>
      <c r="N61" s="1"/>
      <c r="O61" s="1"/>
      <c r="P61" s="1"/>
      <c r="Q61" s="2" t="s">
        <v>276</v>
      </c>
      <c r="R61" s="11" t="s">
        <v>66</v>
      </c>
      <c r="S61" s="3" t="s">
        <v>277</v>
      </c>
      <c r="U61" s="2" t="s">
        <v>290</v>
      </c>
      <c r="V61" s="11" t="s">
        <v>291</v>
      </c>
      <c r="W61" s="4" t="s">
        <v>292</v>
      </c>
      <c r="X61" s="2" t="s">
        <v>293</v>
      </c>
      <c r="Y61" s="20" t="s">
        <v>36</v>
      </c>
    </row>
    <row r="62" spans="1:25" s="3" customFormat="1" ht="105" hidden="1" x14ac:dyDescent="0.25">
      <c r="A62" s="3" t="b">
        <f>OR(Table42[[#This Row],[2018]]="x", Table42[[#This Row],[2017]]="x", Table42[[#This Row],[2016]]="x")</f>
        <v>1</v>
      </c>
      <c r="E62" s="1"/>
      <c r="F62" s="1"/>
      <c r="G62" s="1"/>
      <c r="H62" s="1" t="s">
        <v>30</v>
      </c>
      <c r="I62" s="1"/>
      <c r="J62" s="1"/>
      <c r="K62" s="1"/>
      <c r="L62" s="1"/>
      <c r="M62" s="1"/>
      <c r="N62" s="1"/>
      <c r="O62" s="1"/>
      <c r="P62" s="1"/>
      <c r="Q62" s="2" t="s">
        <v>276</v>
      </c>
      <c r="R62" s="2" t="s">
        <v>66</v>
      </c>
      <c r="S62" s="3" t="s">
        <v>277</v>
      </c>
      <c r="U62" s="2" t="s">
        <v>294</v>
      </c>
      <c r="V62" s="2" t="s">
        <v>287</v>
      </c>
      <c r="W62" s="4" t="s">
        <v>295</v>
      </c>
      <c r="X62" s="2" t="s">
        <v>296</v>
      </c>
      <c r="Y62" s="20" t="s">
        <v>36</v>
      </c>
    </row>
    <row r="63" spans="1:25" s="3" customFormat="1" ht="105" hidden="1" x14ac:dyDescent="0.25">
      <c r="A63" s="3" t="b">
        <f>OR(Table42[[#This Row],[2018]]="x", Table42[[#This Row],[2017]]="x", Table42[[#This Row],[2016]]="x")</f>
        <v>1</v>
      </c>
      <c r="E63" s="1"/>
      <c r="F63" s="1"/>
      <c r="G63" s="1"/>
      <c r="H63" s="1"/>
      <c r="I63" s="1" t="s">
        <v>297</v>
      </c>
      <c r="J63" s="1" t="s">
        <v>297</v>
      </c>
      <c r="K63" s="1"/>
      <c r="L63" s="1"/>
      <c r="M63" s="1"/>
      <c r="N63" s="1"/>
      <c r="O63" s="1"/>
      <c r="P63" s="1"/>
      <c r="Q63" s="2" t="s">
        <v>276</v>
      </c>
      <c r="R63" s="2" t="s">
        <v>66</v>
      </c>
      <c r="S63" s="3" t="s">
        <v>277</v>
      </c>
      <c r="U63" s="2" t="s">
        <v>294</v>
      </c>
      <c r="V63" s="2" t="s">
        <v>287</v>
      </c>
      <c r="W63" s="4" t="s">
        <v>298</v>
      </c>
      <c r="X63" s="2" t="s">
        <v>299</v>
      </c>
      <c r="Y63" s="20" t="s">
        <v>36</v>
      </c>
    </row>
    <row r="64" spans="1:25" s="3" customFormat="1" ht="90" hidden="1" x14ac:dyDescent="0.25">
      <c r="A64" s="21" t="b">
        <f>OR(Table42[[#This Row],[2018]]="x", Table42[[#This Row],[2017]]="x", Table42[[#This Row],[2016]]="x")</f>
        <v>1</v>
      </c>
      <c r="B64" s="21"/>
      <c r="C64" s="21"/>
      <c r="D64" s="21"/>
      <c r="E64" s="1"/>
      <c r="F64" s="1"/>
      <c r="G64" s="1" t="s">
        <v>30</v>
      </c>
      <c r="H64" s="1"/>
      <c r="I64" s="1"/>
      <c r="J64" s="1"/>
      <c r="K64" s="1"/>
      <c r="L64" s="1"/>
      <c r="M64" s="1"/>
      <c r="N64" s="1"/>
      <c r="O64" s="1"/>
      <c r="P64" s="1"/>
      <c r="Q64" s="2" t="s">
        <v>80</v>
      </c>
      <c r="R64" s="2" t="s">
        <v>80</v>
      </c>
      <c r="S64" s="3" t="s">
        <v>277</v>
      </c>
      <c r="U64" s="2" t="s">
        <v>300</v>
      </c>
      <c r="V64" s="2" t="s">
        <v>301</v>
      </c>
      <c r="W64" s="22">
        <v>40000</v>
      </c>
      <c r="X64" s="2" t="s">
        <v>302</v>
      </c>
      <c r="Y64" s="20" t="s">
        <v>36</v>
      </c>
    </row>
    <row r="65" spans="1:25" s="3" customFormat="1" ht="60" hidden="1" x14ac:dyDescent="0.25">
      <c r="A65" s="3" t="b">
        <f>OR(Table42[[#This Row],[2018]]="x", Table42[[#This Row],[2017]]="x", Table42[[#This Row],[2016]]="x")</f>
        <v>1</v>
      </c>
      <c r="E65" s="10" t="s">
        <v>30</v>
      </c>
      <c r="F65" s="10" t="s">
        <v>30</v>
      </c>
      <c r="G65" s="10" t="s">
        <v>30</v>
      </c>
      <c r="H65" s="10" t="s">
        <v>30</v>
      </c>
      <c r="I65" s="10"/>
      <c r="J65" s="10"/>
      <c r="K65" s="10"/>
      <c r="L65" s="10"/>
      <c r="M65" s="10"/>
      <c r="N65" s="10"/>
      <c r="O65" s="10"/>
      <c r="P65" s="10"/>
      <c r="Q65" s="11" t="s">
        <v>303</v>
      </c>
      <c r="R65" s="11" t="s">
        <v>76</v>
      </c>
      <c r="S65" s="12" t="s">
        <v>304</v>
      </c>
      <c r="T65" s="12"/>
      <c r="U65" s="11" t="s">
        <v>305</v>
      </c>
      <c r="V65" s="11" t="s">
        <v>306</v>
      </c>
      <c r="W65" s="13">
        <v>1744498</v>
      </c>
      <c r="X65" s="11" t="s">
        <v>307</v>
      </c>
      <c r="Y65" s="14" t="s">
        <v>36</v>
      </c>
    </row>
    <row r="66" spans="1:25" s="3" customFormat="1" ht="60" hidden="1" x14ac:dyDescent="0.25">
      <c r="A66" s="21" t="b">
        <f>OR(Table42[[#This Row],[2018]]="x", Table42[[#This Row],[2017]]="x", Table42[[#This Row],[2016]]="x")</f>
        <v>1</v>
      </c>
      <c r="B66" s="21"/>
      <c r="C66" s="21"/>
      <c r="D66" s="21"/>
      <c r="E66" s="1"/>
      <c r="F66" s="1"/>
      <c r="G66" s="1" t="s">
        <v>30</v>
      </c>
      <c r="H66" s="1"/>
      <c r="I66" s="1"/>
      <c r="J66" s="1"/>
      <c r="K66" s="1"/>
      <c r="L66" s="1"/>
      <c r="M66" s="1"/>
      <c r="N66" s="1"/>
      <c r="O66" s="1"/>
      <c r="P66" s="1"/>
      <c r="Q66" s="2" t="s">
        <v>175</v>
      </c>
      <c r="R66" s="2" t="s">
        <v>147</v>
      </c>
      <c r="S66" s="3" t="s">
        <v>304</v>
      </c>
      <c r="U66" s="11" t="s">
        <v>305</v>
      </c>
      <c r="V66" s="11" t="s">
        <v>308</v>
      </c>
      <c r="W66" s="22">
        <v>155248</v>
      </c>
      <c r="X66" s="11" t="s">
        <v>307</v>
      </c>
      <c r="Y66" s="20" t="s">
        <v>36</v>
      </c>
    </row>
    <row r="67" spans="1:25" s="3" customFormat="1" ht="90" hidden="1" x14ac:dyDescent="0.25">
      <c r="A67" s="3" t="b">
        <f>OR(Table42[[#This Row],[2018]]="x", Table42[[#This Row],[2017]]="x", Table42[[#This Row],[2016]]="x")</f>
        <v>1</v>
      </c>
      <c r="E67" s="10" t="s">
        <v>30</v>
      </c>
      <c r="F67" s="10" t="s">
        <v>30</v>
      </c>
      <c r="G67" s="10" t="s">
        <v>30</v>
      </c>
      <c r="H67" s="10"/>
      <c r="I67" s="10"/>
      <c r="J67" s="10"/>
      <c r="K67" s="10"/>
      <c r="L67" s="10"/>
      <c r="M67" s="10"/>
      <c r="N67" s="10"/>
      <c r="O67" s="10"/>
      <c r="P67" s="10"/>
      <c r="Q67" s="11" t="s">
        <v>218</v>
      </c>
      <c r="R67" s="11" t="s">
        <v>219</v>
      </c>
      <c r="S67" s="12" t="s">
        <v>304</v>
      </c>
      <c r="T67" s="12"/>
      <c r="U67" s="11" t="s">
        <v>309</v>
      </c>
      <c r="V67" s="11" t="s">
        <v>310</v>
      </c>
      <c r="W67" s="13">
        <v>1101439</v>
      </c>
      <c r="X67" s="11" t="s">
        <v>311</v>
      </c>
      <c r="Y67" s="14" t="s">
        <v>36</v>
      </c>
    </row>
    <row r="68" spans="1:25" s="3" customFormat="1" ht="90" hidden="1" x14ac:dyDescent="0.25">
      <c r="A68" s="3" t="b">
        <f>OR(Table42[[#This Row],[2018]]="x", Table42[[#This Row],[2017]]="x", Table42[[#This Row],[2016]]="x")</f>
        <v>1</v>
      </c>
      <c r="E68" s="10"/>
      <c r="F68" s="10" t="s">
        <v>30</v>
      </c>
      <c r="G68" s="10" t="s">
        <v>30</v>
      </c>
      <c r="H68" s="10"/>
      <c r="I68" s="10"/>
      <c r="J68" s="10"/>
      <c r="K68" s="10"/>
      <c r="L68" s="10"/>
      <c r="M68" s="10"/>
      <c r="N68" s="10"/>
      <c r="O68" s="10"/>
      <c r="P68" s="10"/>
      <c r="Q68" s="11" t="s">
        <v>312</v>
      </c>
      <c r="R68" s="11" t="s">
        <v>76</v>
      </c>
      <c r="S68" s="12" t="s">
        <v>304</v>
      </c>
      <c r="T68" s="12"/>
      <c r="U68" s="11" t="s">
        <v>313</v>
      </c>
      <c r="V68" s="11" t="s">
        <v>314</v>
      </c>
      <c r="W68" s="13">
        <v>1300000</v>
      </c>
      <c r="X68" s="11" t="s">
        <v>315</v>
      </c>
      <c r="Y68" s="14" t="s">
        <v>36</v>
      </c>
    </row>
    <row r="69" spans="1:25" s="3" customFormat="1" ht="75" hidden="1" x14ac:dyDescent="0.25">
      <c r="A69" s="3" t="b">
        <f>OR(Table42[[#This Row],[2018]]="x", Table42[[#This Row],[2017]]="x", Table42[[#This Row],[2016]]="x")</f>
        <v>1</v>
      </c>
      <c r="E69" s="10"/>
      <c r="F69" s="10" t="s">
        <v>30</v>
      </c>
      <c r="G69" s="10" t="s">
        <v>30</v>
      </c>
      <c r="H69" s="10"/>
      <c r="I69" s="10"/>
      <c r="J69" s="10"/>
      <c r="K69" s="10"/>
      <c r="L69" s="10"/>
      <c r="M69" s="10"/>
      <c r="N69" s="10"/>
      <c r="O69" s="10"/>
      <c r="P69" s="10"/>
      <c r="Q69" s="11" t="s">
        <v>316</v>
      </c>
      <c r="R69" s="11" t="s">
        <v>66</v>
      </c>
      <c r="S69" s="12" t="s">
        <v>304</v>
      </c>
      <c r="T69" s="12"/>
      <c r="U69" s="11" t="s">
        <v>317</v>
      </c>
      <c r="V69" s="11" t="s">
        <v>318</v>
      </c>
      <c r="W69" s="13">
        <v>370821</v>
      </c>
      <c r="X69" s="11" t="s">
        <v>319</v>
      </c>
      <c r="Y69" s="14" t="s">
        <v>36</v>
      </c>
    </row>
    <row r="70" spans="1:25" s="3" customFormat="1" ht="60" hidden="1" x14ac:dyDescent="0.25">
      <c r="A70" s="3" t="b">
        <f>OR(Table42[[#This Row],[2018]]="x", Table42[[#This Row],[2017]]="x", Table42[[#This Row],[2016]]="x")</f>
        <v>1</v>
      </c>
      <c r="E70" s="10"/>
      <c r="F70" s="10"/>
      <c r="G70" s="10" t="s">
        <v>30</v>
      </c>
      <c r="H70" s="10" t="s">
        <v>30</v>
      </c>
      <c r="I70" s="10"/>
      <c r="J70" s="10"/>
      <c r="K70" s="10"/>
      <c r="L70" s="10"/>
      <c r="M70" s="10"/>
      <c r="N70" s="10"/>
      <c r="O70" s="10"/>
      <c r="P70" s="10"/>
      <c r="Q70" s="11" t="s">
        <v>312</v>
      </c>
      <c r="R70" s="11" t="s">
        <v>76</v>
      </c>
      <c r="S70" s="12" t="s">
        <v>304</v>
      </c>
      <c r="T70" s="12"/>
      <c r="U70" s="11" t="s">
        <v>320</v>
      </c>
      <c r="V70" s="11" t="s">
        <v>321</v>
      </c>
      <c r="W70" s="13">
        <v>1600000</v>
      </c>
      <c r="X70" s="11" t="s">
        <v>322</v>
      </c>
      <c r="Y70" s="14" t="s">
        <v>36</v>
      </c>
    </row>
    <row r="71" spans="1:25" s="3" customFormat="1" ht="105" hidden="1" x14ac:dyDescent="0.25">
      <c r="A71" s="3" t="b">
        <f>OR(Table42[[#This Row],[2018]]="x", Table42[[#This Row],[2017]]="x", Table42[[#This Row],[2016]]="x")</f>
        <v>1</v>
      </c>
      <c r="E71" s="10"/>
      <c r="F71" s="10"/>
      <c r="G71" s="10"/>
      <c r="H71" s="10" t="s">
        <v>30</v>
      </c>
      <c r="I71" s="10" t="s">
        <v>30</v>
      </c>
      <c r="J71" s="10" t="s">
        <v>30</v>
      </c>
      <c r="K71" s="10" t="s">
        <v>30</v>
      </c>
      <c r="L71" s="10"/>
      <c r="M71" s="10"/>
      <c r="N71" s="10"/>
      <c r="O71" s="10"/>
      <c r="P71" s="10"/>
      <c r="Q71" s="11" t="s">
        <v>175</v>
      </c>
      <c r="R71" s="11" t="s">
        <v>147</v>
      </c>
      <c r="S71" s="12" t="s">
        <v>304</v>
      </c>
      <c r="T71" s="12"/>
      <c r="U71" s="11" t="s">
        <v>323</v>
      </c>
      <c r="V71" s="11" t="s">
        <v>324</v>
      </c>
      <c r="W71" s="13">
        <v>887294</v>
      </c>
      <c r="X71" s="11" t="s">
        <v>325</v>
      </c>
      <c r="Y71" s="14" t="s">
        <v>36</v>
      </c>
    </row>
    <row r="72" spans="1:25" s="3" customFormat="1" ht="105" hidden="1" x14ac:dyDescent="0.25">
      <c r="A72" s="3" t="b">
        <f>OR(Table42[[#This Row],[2018]]="x", Table42[[#This Row],[2017]]="x", Table42[[#This Row],[2016]]="x")</f>
        <v>1</v>
      </c>
      <c r="E72" s="10"/>
      <c r="F72" s="10"/>
      <c r="G72" s="10"/>
      <c r="H72" s="10" t="s">
        <v>30</v>
      </c>
      <c r="I72" s="10" t="s">
        <v>30</v>
      </c>
      <c r="J72" s="10" t="s">
        <v>30</v>
      </c>
      <c r="K72" s="10" t="s">
        <v>30</v>
      </c>
      <c r="L72" s="10"/>
      <c r="M72" s="10"/>
      <c r="N72" s="10"/>
      <c r="O72" s="10"/>
      <c r="P72" s="10"/>
      <c r="Q72" s="11" t="s">
        <v>218</v>
      </c>
      <c r="R72" s="11" t="s">
        <v>219</v>
      </c>
      <c r="S72" s="12" t="s">
        <v>304</v>
      </c>
      <c r="T72" s="12"/>
      <c r="U72" s="11" t="s">
        <v>326</v>
      </c>
      <c r="V72" s="11" t="s">
        <v>327</v>
      </c>
      <c r="W72" s="13">
        <v>804548</v>
      </c>
      <c r="X72" s="11" t="s">
        <v>328</v>
      </c>
      <c r="Y72" s="14" t="s">
        <v>36</v>
      </c>
    </row>
    <row r="73" spans="1:25" s="3" customFormat="1" ht="75" hidden="1" x14ac:dyDescent="0.25">
      <c r="A73" s="3" t="b">
        <f>OR(Table42[[#This Row],[2018]]="x", Table42[[#This Row],[2017]]="x", Table42[[#This Row],[2016]]="x")</f>
        <v>1</v>
      </c>
      <c r="E73" s="10"/>
      <c r="F73" s="10"/>
      <c r="G73" s="10" t="s">
        <v>30</v>
      </c>
      <c r="H73" s="10"/>
      <c r="I73" s="10"/>
      <c r="J73" s="10"/>
      <c r="K73" s="10"/>
      <c r="L73" s="10"/>
      <c r="M73" s="10"/>
      <c r="N73" s="10"/>
      <c r="O73" s="10"/>
      <c r="P73" s="10"/>
      <c r="Q73" s="11" t="s">
        <v>175</v>
      </c>
      <c r="R73" s="11" t="s">
        <v>147</v>
      </c>
      <c r="S73" s="12" t="s">
        <v>304</v>
      </c>
      <c r="T73" s="12"/>
      <c r="U73" s="11" t="s">
        <v>329</v>
      </c>
      <c r="V73" s="11" t="s">
        <v>330</v>
      </c>
      <c r="W73" s="13">
        <v>370956</v>
      </c>
      <c r="X73" s="11" t="s">
        <v>331</v>
      </c>
      <c r="Y73" s="14" t="s">
        <v>36</v>
      </c>
    </row>
    <row r="74" spans="1:25" s="3" customFormat="1" ht="105" hidden="1" x14ac:dyDescent="0.25">
      <c r="A74" s="3" t="b">
        <f>OR(Table42[[#This Row],[2018]]="x", Table42[[#This Row],[2017]]="x", Table42[[#This Row],[2016]]="x")</f>
        <v>1</v>
      </c>
      <c r="E74" s="10"/>
      <c r="F74" s="10"/>
      <c r="G74" s="10" t="s">
        <v>30</v>
      </c>
      <c r="H74" s="10" t="s">
        <v>30</v>
      </c>
      <c r="I74" s="10"/>
      <c r="J74" s="10"/>
      <c r="K74" s="10"/>
      <c r="L74" s="10"/>
      <c r="M74" s="10"/>
      <c r="N74" s="10"/>
      <c r="O74" s="10"/>
      <c r="P74" s="10"/>
      <c r="Q74" s="11" t="s">
        <v>175</v>
      </c>
      <c r="R74" s="11" t="s">
        <v>147</v>
      </c>
      <c r="S74" s="12" t="s">
        <v>304</v>
      </c>
      <c r="T74" s="12"/>
      <c r="U74" s="11" t="s">
        <v>332</v>
      </c>
      <c r="V74" s="11" t="s">
        <v>333</v>
      </c>
      <c r="W74" s="13">
        <v>113651</v>
      </c>
      <c r="X74" s="11" t="s">
        <v>334</v>
      </c>
      <c r="Y74" s="14" t="s">
        <v>36</v>
      </c>
    </row>
    <row r="75" spans="1:25" s="3" customFormat="1" ht="90" hidden="1" x14ac:dyDescent="0.25">
      <c r="A75" s="3" t="b">
        <f>OR(Table42[[#This Row],[2018]]="x", Table42[[#This Row],[2017]]="x", Table42[[#This Row],[2016]]="x")</f>
        <v>1</v>
      </c>
      <c r="E75" s="10" t="s">
        <v>30</v>
      </c>
      <c r="F75" s="10" t="s">
        <v>30</v>
      </c>
      <c r="G75" s="10" t="s">
        <v>30</v>
      </c>
      <c r="H75" s="10" t="s">
        <v>30</v>
      </c>
      <c r="I75" s="10"/>
      <c r="J75" s="10"/>
      <c r="K75" s="10"/>
      <c r="L75" s="10"/>
      <c r="M75" s="10"/>
      <c r="N75" s="10"/>
      <c r="O75" s="10"/>
      <c r="P75" s="10"/>
      <c r="Q75" s="11" t="s">
        <v>175</v>
      </c>
      <c r="R75" s="11" t="s">
        <v>147</v>
      </c>
      <c r="S75" s="12" t="s">
        <v>304</v>
      </c>
      <c r="T75" s="12"/>
      <c r="U75" s="11" t="s">
        <v>335</v>
      </c>
      <c r="V75" s="11" t="s">
        <v>336</v>
      </c>
      <c r="W75" s="13">
        <v>651950</v>
      </c>
      <c r="X75" s="11" t="s">
        <v>337</v>
      </c>
      <c r="Y75" s="14" t="s">
        <v>36</v>
      </c>
    </row>
    <row r="76" spans="1:25" s="3" customFormat="1" ht="90" hidden="1" x14ac:dyDescent="0.25">
      <c r="A76" s="3" t="b">
        <f>OR(Table42[[#This Row],[2018]]="x", Table42[[#This Row],[2017]]="x", Table42[[#This Row],[2016]]="x")</f>
        <v>1</v>
      </c>
      <c r="E76" s="10"/>
      <c r="F76" s="10"/>
      <c r="G76" s="10"/>
      <c r="H76" s="10" t="s">
        <v>30</v>
      </c>
      <c r="I76" s="10" t="s">
        <v>30</v>
      </c>
      <c r="J76" s="10" t="s">
        <v>30</v>
      </c>
      <c r="K76" s="10"/>
      <c r="L76" s="10"/>
      <c r="M76" s="10"/>
      <c r="N76" s="10"/>
      <c r="O76" s="10"/>
      <c r="P76" s="10"/>
      <c r="Q76" s="11" t="s">
        <v>218</v>
      </c>
      <c r="R76" s="11" t="s">
        <v>219</v>
      </c>
      <c r="S76" s="12" t="s">
        <v>304</v>
      </c>
      <c r="T76" s="12"/>
      <c r="U76" s="11" t="s">
        <v>338</v>
      </c>
      <c r="V76" s="11" t="s">
        <v>339</v>
      </c>
      <c r="W76" s="13">
        <v>363042</v>
      </c>
      <c r="X76" s="11" t="s">
        <v>340</v>
      </c>
      <c r="Y76" s="14" t="s">
        <v>36</v>
      </c>
    </row>
    <row r="77" spans="1:25" s="3" customFormat="1" ht="60" hidden="1" x14ac:dyDescent="0.25">
      <c r="A77" s="21" t="b">
        <f>OR(Table42[[#This Row],[2018]]="x", Table42[[#This Row],[2017]]="x", Table42[[#This Row],[2016]]="x")</f>
        <v>1</v>
      </c>
      <c r="B77" s="21" t="s">
        <v>30</v>
      </c>
      <c r="C77" s="21" t="s">
        <v>30</v>
      </c>
      <c r="D77" s="21" t="s">
        <v>30</v>
      </c>
      <c r="E77" s="1" t="s">
        <v>30</v>
      </c>
      <c r="F77" s="1" t="s">
        <v>30</v>
      </c>
      <c r="G77" s="1" t="s">
        <v>30</v>
      </c>
      <c r="H77" s="1"/>
      <c r="I77" s="1"/>
      <c r="J77" s="1"/>
      <c r="K77" s="1"/>
      <c r="L77" s="1"/>
      <c r="M77" s="1"/>
      <c r="N77" s="1"/>
      <c r="O77" s="1"/>
      <c r="P77" s="1"/>
      <c r="Q77" s="2" t="s">
        <v>341</v>
      </c>
      <c r="R77" s="2" t="s">
        <v>342</v>
      </c>
      <c r="S77" s="3" t="s">
        <v>304</v>
      </c>
      <c r="U77" s="2" t="s">
        <v>343</v>
      </c>
      <c r="V77" s="2" t="s">
        <v>344</v>
      </c>
      <c r="W77" s="22">
        <v>8132911</v>
      </c>
      <c r="X77" s="2" t="s">
        <v>345</v>
      </c>
      <c r="Y77" s="20" t="s">
        <v>36</v>
      </c>
    </row>
    <row r="78" spans="1:25" s="3" customFormat="1" ht="90" hidden="1" x14ac:dyDescent="0.25">
      <c r="A78" s="3" t="b">
        <f>OR(Table42[[#This Row],[2018]]="x", Table42[[#This Row],[2017]]="x", Table42[[#This Row],[2016]]="x")</f>
        <v>1</v>
      </c>
      <c r="E78" s="10"/>
      <c r="F78" s="10"/>
      <c r="G78" s="10"/>
      <c r="H78" s="10" t="s">
        <v>30</v>
      </c>
      <c r="I78" s="10" t="s">
        <v>30</v>
      </c>
      <c r="J78" s="10" t="s">
        <v>30</v>
      </c>
      <c r="K78" s="10"/>
      <c r="L78" s="10"/>
      <c r="M78" s="10"/>
      <c r="N78" s="10"/>
      <c r="O78" s="10"/>
      <c r="P78" s="10"/>
      <c r="Q78" s="11" t="s">
        <v>218</v>
      </c>
      <c r="R78" s="11" t="s">
        <v>219</v>
      </c>
      <c r="S78" s="12" t="s">
        <v>304</v>
      </c>
      <c r="T78" s="12"/>
      <c r="U78" s="11" t="s">
        <v>346</v>
      </c>
      <c r="V78" s="11" t="s">
        <v>347</v>
      </c>
      <c r="W78" s="13">
        <v>363769</v>
      </c>
      <c r="X78" s="11" t="s">
        <v>348</v>
      </c>
      <c r="Y78" s="14" t="s">
        <v>36</v>
      </c>
    </row>
    <row r="79" spans="1:25" s="3" customFormat="1" ht="45" hidden="1" x14ac:dyDescent="0.25">
      <c r="A79" s="3" t="b">
        <f>OR(Table42[[#This Row],[2018]]="x", Table42[[#This Row],[2017]]="x", Table42[[#This Row],[2016]]="x")</f>
        <v>1</v>
      </c>
      <c r="E79" s="10"/>
      <c r="F79" s="10"/>
      <c r="G79" s="10" t="s">
        <v>30</v>
      </c>
      <c r="H79" s="10" t="s">
        <v>30</v>
      </c>
      <c r="I79" s="10" t="s">
        <v>30</v>
      </c>
      <c r="J79" s="10"/>
      <c r="K79" s="10"/>
      <c r="L79" s="10"/>
      <c r="M79" s="10"/>
      <c r="N79" s="10"/>
      <c r="O79" s="10"/>
      <c r="P79" s="10"/>
      <c r="Q79" s="11" t="s">
        <v>218</v>
      </c>
      <c r="R79" s="11" t="s">
        <v>219</v>
      </c>
      <c r="S79" s="12" t="s">
        <v>304</v>
      </c>
      <c r="T79" s="12"/>
      <c r="U79" s="11" t="s">
        <v>349</v>
      </c>
      <c r="V79" s="11" t="s">
        <v>350</v>
      </c>
      <c r="W79" s="13">
        <v>660154</v>
      </c>
      <c r="X79" s="11" t="s">
        <v>351</v>
      </c>
      <c r="Y79" s="14" t="s">
        <v>36</v>
      </c>
    </row>
    <row r="80" spans="1:25" s="3" customFormat="1" ht="60" hidden="1" x14ac:dyDescent="0.25">
      <c r="A80" s="3" t="b">
        <f>OR(Table42[[#This Row],[2018]]="x", Table42[[#This Row],[2017]]="x", Table42[[#This Row],[2016]]="x")</f>
        <v>1</v>
      </c>
      <c r="E80" s="10"/>
      <c r="F80" s="10" t="s">
        <v>30</v>
      </c>
      <c r="G80" s="10" t="s">
        <v>30</v>
      </c>
      <c r="H80" s="10"/>
      <c r="I80" s="10"/>
      <c r="J80" s="10"/>
      <c r="K80" s="10"/>
      <c r="L80" s="10"/>
      <c r="M80" s="10"/>
      <c r="N80" s="10"/>
      <c r="O80" s="10"/>
      <c r="P80" s="10"/>
      <c r="Q80" s="11" t="s">
        <v>218</v>
      </c>
      <c r="R80" s="11" t="s">
        <v>219</v>
      </c>
      <c r="S80" s="12" t="s">
        <v>304</v>
      </c>
      <c r="T80" s="12"/>
      <c r="U80" s="11" t="s">
        <v>352</v>
      </c>
      <c r="V80" s="11" t="s">
        <v>353</v>
      </c>
      <c r="W80" s="13">
        <v>292961</v>
      </c>
      <c r="X80" s="11" t="s">
        <v>354</v>
      </c>
      <c r="Y80" s="14" t="s">
        <v>36</v>
      </c>
    </row>
    <row r="81" spans="1:30" ht="60" hidden="1" x14ac:dyDescent="0.25">
      <c r="A81" s="3" t="b">
        <f>OR(Table42[[#This Row],[2018]]="x", Table42[[#This Row],[2017]]="x", Table42[[#This Row],[2016]]="x")</f>
        <v>1</v>
      </c>
      <c r="E81" s="10"/>
      <c r="F81" s="10" t="s">
        <v>30</v>
      </c>
      <c r="G81" s="10" t="s">
        <v>30</v>
      </c>
      <c r="H81" s="10"/>
      <c r="I81" s="10"/>
      <c r="J81" s="10"/>
      <c r="K81" s="10"/>
      <c r="L81" s="10"/>
      <c r="M81" s="10"/>
      <c r="N81" s="10"/>
      <c r="O81" s="10"/>
      <c r="P81" s="10"/>
      <c r="Q81" s="11" t="s">
        <v>218</v>
      </c>
      <c r="R81" s="11" t="s">
        <v>219</v>
      </c>
      <c r="S81" s="12" t="s">
        <v>304</v>
      </c>
      <c r="T81" s="12"/>
      <c r="U81" s="11" t="s">
        <v>352</v>
      </c>
      <c r="V81" s="11" t="s">
        <v>353</v>
      </c>
      <c r="W81" s="13">
        <v>292961</v>
      </c>
      <c r="X81" s="11" t="s">
        <v>354</v>
      </c>
      <c r="Y81" s="14" t="s">
        <v>36</v>
      </c>
      <c r="AB81" s="3"/>
    </row>
    <row r="82" spans="1:30" ht="30" hidden="1" x14ac:dyDescent="0.25">
      <c r="A82" s="3" t="b">
        <f>OR(Table42[[#This Row],[2018]]="x", Table42[[#This Row],[2017]]="x", Table42[[#This Row],[2016]]="x")</f>
        <v>1</v>
      </c>
      <c r="E82" s="10"/>
      <c r="F82" s="10"/>
      <c r="G82" s="10"/>
      <c r="H82" s="10" t="s">
        <v>30</v>
      </c>
      <c r="I82" s="10" t="s">
        <v>30</v>
      </c>
      <c r="J82" s="10" t="s">
        <v>30</v>
      </c>
      <c r="K82" s="10" t="s">
        <v>30</v>
      </c>
      <c r="L82" s="10"/>
      <c r="M82" s="10"/>
      <c r="N82" s="10"/>
      <c r="O82" s="10"/>
      <c r="P82" s="10"/>
      <c r="Q82" s="11" t="s">
        <v>80</v>
      </c>
      <c r="R82" s="11" t="s">
        <v>355</v>
      </c>
      <c r="S82" s="12" t="s">
        <v>304</v>
      </c>
      <c r="T82" s="12"/>
      <c r="U82" s="11" t="s">
        <v>356</v>
      </c>
      <c r="V82" s="11" t="s">
        <v>357</v>
      </c>
      <c r="W82" s="13">
        <v>186659</v>
      </c>
      <c r="X82" s="11" t="s">
        <v>358</v>
      </c>
      <c r="Y82" s="14" t="s">
        <v>36</v>
      </c>
      <c r="AB82" s="3"/>
    </row>
    <row r="83" spans="1:30" ht="30" hidden="1" x14ac:dyDescent="0.25">
      <c r="A83" s="3" t="b">
        <f>OR(Table42[[#This Row],[2018]]="x", Table42[[#This Row],[2017]]="x", Table42[[#This Row],[2016]]="x")</f>
        <v>1</v>
      </c>
      <c r="E83" s="10"/>
      <c r="F83" s="10" t="s">
        <v>30</v>
      </c>
      <c r="G83" s="10" t="s">
        <v>30</v>
      </c>
      <c r="H83" s="10" t="s">
        <v>30</v>
      </c>
      <c r="I83" s="10"/>
      <c r="J83" s="10"/>
      <c r="K83" s="10"/>
      <c r="L83" s="10"/>
      <c r="M83" s="10"/>
      <c r="N83" s="10"/>
      <c r="O83" s="10"/>
      <c r="P83" s="10"/>
      <c r="Q83" s="11" t="s">
        <v>303</v>
      </c>
      <c r="R83" s="11" t="s">
        <v>76</v>
      </c>
      <c r="S83" s="12" t="s">
        <v>304</v>
      </c>
      <c r="T83" s="12"/>
      <c r="U83" s="11" t="s">
        <v>359</v>
      </c>
      <c r="V83" s="11" t="s">
        <v>360</v>
      </c>
      <c r="W83" s="13">
        <v>2625000</v>
      </c>
      <c r="X83" s="11" t="s">
        <v>361</v>
      </c>
      <c r="Y83" s="14" t="s">
        <v>36</v>
      </c>
      <c r="AB83" s="3"/>
    </row>
    <row r="84" spans="1:30" ht="30" hidden="1" x14ac:dyDescent="0.25">
      <c r="A84" s="21" t="b">
        <f>OR(Table42[[#This Row],[2018]]="x", Table42[[#This Row],[2017]]="x", Table42[[#This Row],[2016]]="x")</f>
        <v>1</v>
      </c>
      <c r="B84" s="21"/>
      <c r="C84" s="21"/>
      <c r="D84" s="21"/>
      <c r="G84" s="1" t="s">
        <v>30</v>
      </c>
      <c r="Q84" s="24" t="s">
        <v>175</v>
      </c>
      <c r="R84" s="24" t="s">
        <v>147</v>
      </c>
      <c r="S84" s="3" t="s">
        <v>304</v>
      </c>
      <c r="U84" s="2" t="s">
        <v>362</v>
      </c>
      <c r="V84" s="2" t="s">
        <v>363</v>
      </c>
      <c r="W84" s="13">
        <v>39859</v>
      </c>
      <c r="X84" s="11" t="s">
        <v>361</v>
      </c>
      <c r="Y84" s="20" t="s">
        <v>36</v>
      </c>
      <c r="AB84" s="3"/>
    </row>
    <row r="85" spans="1:30" ht="45" hidden="1" x14ac:dyDescent="0.25">
      <c r="A85" s="3" t="b">
        <f>OR(Table42[[#This Row],[2018]]="x", Table42[[#This Row],[2017]]="x", Table42[[#This Row],[2016]]="x")</f>
        <v>1</v>
      </c>
      <c r="E85" s="10"/>
      <c r="F85" s="10"/>
      <c r="G85" s="10"/>
      <c r="H85" s="10" t="s">
        <v>30</v>
      </c>
      <c r="I85" s="10"/>
      <c r="J85" s="10"/>
      <c r="K85" s="10"/>
      <c r="L85" s="10"/>
      <c r="M85" s="10"/>
      <c r="N85" s="10"/>
      <c r="O85" s="10"/>
      <c r="P85" s="10"/>
      <c r="Q85" s="11" t="s">
        <v>364</v>
      </c>
      <c r="R85" s="11" t="s">
        <v>219</v>
      </c>
      <c r="S85" s="12" t="s">
        <v>304</v>
      </c>
      <c r="T85" s="12"/>
      <c r="U85" s="11" t="s">
        <v>365</v>
      </c>
      <c r="V85" s="11" t="s">
        <v>366</v>
      </c>
      <c r="W85" s="13">
        <v>154107</v>
      </c>
      <c r="X85" s="11" t="s">
        <v>367</v>
      </c>
      <c r="Y85" s="14" t="s">
        <v>36</v>
      </c>
      <c r="AB85" s="3"/>
    </row>
    <row r="86" spans="1:30" ht="30" hidden="1" x14ac:dyDescent="0.25">
      <c r="A86" s="3" t="b">
        <f>OR(Table42[[#This Row],[2018]]="x", Table42[[#This Row],[2017]]="x", Table42[[#This Row],[2016]]="x")</f>
        <v>1</v>
      </c>
      <c r="E86" s="10" t="s">
        <v>30</v>
      </c>
      <c r="F86" s="10" t="s">
        <v>30</v>
      </c>
      <c r="G86" s="10" t="s">
        <v>30</v>
      </c>
      <c r="H86" s="10" t="s">
        <v>30</v>
      </c>
      <c r="I86" s="10"/>
      <c r="J86" s="10"/>
      <c r="K86" s="10"/>
      <c r="L86" s="10"/>
      <c r="M86" s="10"/>
      <c r="N86" s="10"/>
      <c r="O86" s="10"/>
      <c r="P86" s="10"/>
      <c r="Q86" s="11" t="s">
        <v>175</v>
      </c>
      <c r="R86" s="11" t="s">
        <v>147</v>
      </c>
      <c r="S86" s="12" t="s">
        <v>304</v>
      </c>
      <c r="T86" s="12"/>
      <c r="U86" s="11" t="s">
        <v>368</v>
      </c>
      <c r="V86" s="11" t="s">
        <v>350</v>
      </c>
      <c r="W86" s="13">
        <v>977223</v>
      </c>
      <c r="X86" s="11" t="s">
        <v>369</v>
      </c>
      <c r="Y86" s="14" t="s">
        <v>36</v>
      </c>
      <c r="AB86" s="3"/>
    </row>
    <row r="87" spans="1:30" ht="150" hidden="1" x14ac:dyDescent="0.25">
      <c r="A87" s="3" t="b">
        <f>OR(Table42[[#This Row],[2018]]="x", Table42[[#This Row],[2017]]="x", Table42[[#This Row],[2016]]="x")</f>
        <v>1</v>
      </c>
      <c r="E87" s="10"/>
      <c r="F87" s="10" t="s">
        <v>30</v>
      </c>
      <c r="G87" s="10" t="s">
        <v>30</v>
      </c>
      <c r="H87" s="10" t="s">
        <v>30</v>
      </c>
      <c r="I87" s="10"/>
      <c r="J87" s="10"/>
      <c r="K87" s="10"/>
      <c r="L87" s="10"/>
      <c r="M87" s="10"/>
      <c r="N87" s="10"/>
      <c r="O87" s="10"/>
      <c r="P87" s="10"/>
      <c r="Q87" s="11" t="s">
        <v>175</v>
      </c>
      <c r="R87" s="11" t="s">
        <v>147</v>
      </c>
      <c r="S87" s="12" t="s">
        <v>304</v>
      </c>
      <c r="T87" s="12"/>
      <c r="U87" s="11" t="s">
        <v>326</v>
      </c>
      <c r="V87" s="11" t="s">
        <v>370</v>
      </c>
      <c r="W87" s="13">
        <v>804548</v>
      </c>
      <c r="X87" s="11" t="s">
        <v>371</v>
      </c>
      <c r="Y87" s="14" t="s">
        <v>36</v>
      </c>
      <c r="AB87" s="3"/>
    </row>
    <row r="88" spans="1:30" ht="45" hidden="1" x14ac:dyDescent="0.25">
      <c r="A88" s="3" t="b">
        <f>OR(Table42[[#This Row],[2018]]="x", Table42[[#This Row],[2017]]="x", Table42[[#This Row],[2016]]="x")</f>
        <v>1</v>
      </c>
      <c r="E88" s="10"/>
      <c r="F88" s="10"/>
      <c r="G88" s="10"/>
      <c r="H88" s="10" t="s">
        <v>30</v>
      </c>
      <c r="I88" s="10" t="s">
        <v>30</v>
      </c>
      <c r="J88" s="10"/>
      <c r="K88" s="10"/>
      <c r="L88" s="10"/>
      <c r="M88" s="10"/>
      <c r="N88" s="10"/>
      <c r="O88" s="10"/>
      <c r="P88" s="10"/>
      <c r="Q88" s="11" t="s">
        <v>316</v>
      </c>
      <c r="R88" s="11" t="s">
        <v>66</v>
      </c>
      <c r="S88" s="12" t="s">
        <v>304</v>
      </c>
      <c r="T88" s="12"/>
      <c r="U88" s="11" t="s">
        <v>372</v>
      </c>
      <c r="V88" s="11" t="s">
        <v>373</v>
      </c>
      <c r="W88" s="13">
        <v>396997</v>
      </c>
      <c r="X88" s="11" t="s">
        <v>374</v>
      </c>
      <c r="Y88" s="14" t="s">
        <v>36</v>
      </c>
      <c r="AB88" s="3"/>
    </row>
    <row r="89" spans="1:30" ht="60" hidden="1" x14ac:dyDescent="0.25">
      <c r="A89" s="3" t="b">
        <f>OR(Table42[[#This Row],[2018]]="x", Table42[[#This Row],[2017]]="x", Table42[[#This Row],[2016]]="x")</f>
        <v>1</v>
      </c>
      <c r="E89" s="10"/>
      <c r="F89" s="10"/>
      <c r="G89" s="10"/>
      <c r="H89" s="10" t="s">
        <v>30</v>
      </c>
      <c r="I89" s="10"/>
      <c r="J89" s="10"/>
      <c r="K89" s="10"/>
      <c r="L89" s="10"/>
      <c r="M89" s="10"/>
      <c r="N89" s="10"/>
      <c r="O89" s="10"/>
      <c r="P89" s="10"/>
      <c r="Q89" s="11" t="s">
        <v>316</v>
      </c>
      <c r="R89" s="11" t="s">
        <v>66</v>
      </c>
      <c r="S89" s="12" t="s">
        <v>304</v>
      </c>
      <c r="T89" s="12"/>
      <c r="U89" s="11" t="s">
        <v>375</v>
      </c>
      <c r="V89" s="11" t="s">
        <v>376</v>
      </c>
      <c r="W89" s="13">
        <v>398755</v>
      </c>
      <c r="X89" s="11" t="s">
        <v>377</v>
      </c>
      <c r="Y89" s="14" t="s">
        <v>36</v>
      </c>
      <c r="AB89" s="3"/>
    </row>
    <row r="90" spans="1:30" ht="30" hidden="1" x14ac:dyDescent="0.25">
      <c r="A90" s="3" t="b">
        <f>OR(Table42[[#This Row],[2018]]="x", Table42[[#This Row],[2017]]="x", Table42[[#This Row],[2016]]="x")</f>
        <v>1</v>
      </c>
      <c r="E90" s="10" t="s">
        <v>30</v>
      </c>
      <c r="F90" s="10" t="s">
        <v>30</v>
      </c>
      <c r="G90" s="10" t="s">
        <v>30</v>
      </c>
      <c r="H90" s="10" t="s">
        <v>30</v>
      </c>
      <c r="I90" s="10"/>
      <c r="J90" s="10"/>
      <c r="K90" s="10"/>
      <c r="L90" s="10"/>
      <c r="M90" s="10"/>
      <c r="N90" s="10"/>
      <c r="O90" s="10"/>
      <c r="P90" s="10"/>
      <c r="Q90" s="15" t="s">
        <v>218</v>
      </c>
      <c r="R90" s="15" t="s">
        <v>219</v>
      </c>
      <c r="S90" s="12" t="s">
        <v>304</v>
      </c>
      <c r="T90" s="12"/>
      <c r="U90" s="11" t="s">
        <v>378</v>
      </c>
      <c r="V90" s="11" t="s">
        <v>379</v>
      </c>
      <c r="W90" s="13">
        <v>628997</v>
      </c>
      <c r="X90" s="11" t="s">
        <v>380</v>
      </c>
      <c r="Y90" s="14" t="s">
        <v>36</v>
      </c>
      <c r="AB90" s="3"/>
    </row>
    <row r="91" spans="1:30" s="29" customFormat="1" ht="45" hidden="1" x14ac:dyDescent="0.25">
      <c r="A91" s="3" t="b">
        <f>OR(Table42[[#This Row],[2018]]="x", Table42[[#This Row],[2017]]="x", Table42[[#This Row],[2016]]="x")</f>
        <v>1</v>
      </c>
      <c r="B91" s="3"/>
      <c r="C91" s="3"/>
      <c r="D91" s="3"/>
      <c r="E91" s="10" t="s">
        <v>30</v>
      </c>
      <c r="F91" s="10" t="s">
        <v>30</v>
      </c>
      <c r="G91" s="10" t="s">
        <v>30</v>
      </c>
      <c r="H91" s="10" t="s">
        <v>30</v>
      </c>
      <c r="I91" s="10"/>
      <c r="J91" s="10"/>
      <c r="K91" s="10"/>
      <c r="L91" s="10"/>
      <c r="M91" s="10"/>
      <c r="N91" s="10"/>
      <c r="O91" s="10"/>
      <c r="P91" s="10"/>
      <c r="Q91" s="11" t="s">
        <v>175</v>
      </c>
      <c r="R91" s="11" t="s">
        <v>147</v>
      </c>
      <c r="S91" s="12" t="s">
        <v>304</v>
      </c>
      <c r="T91" s="12"/>
      <c r="U91" s="11" t="s">
        <v>381</v>
      </c>
      <c r="V91" s="11" t="s">
        <v>366</v>
      </c>
      <c r="W91" s="13">
        <v>818136</v>
      </c>
      <c r="X91" s="11" t="s">
        <v>382</v>
      </c>
      <c r="Y91" s="14" t="s">
        <v>36</v>
      </c>
      <c r="Z91" s="3"/>
      <c r="AA91" s="3"/>
      <c r="AB91" s="3"/>
      <c r="AC91" s="3"/>
      <c r="AD91" s="3"/>
    </row>
    <row r="92" spans="1:30" s="29" customFormat="1" ht="45" hidden="1" x14ac:dyDescent="0.25">
      <c r="A92" s="3" t="b">
        <f>OR(Table42[[#This Row],[2018]]="x", Table42[[#This Row],[2017]]="x", Table42[[#This Row],[2016]]="x")</f>
        <v>1</v>
      </c>
      <c r="B92" s="3"/>
      <c r="C92" s="3"/>
      <c r="D92" s="3"/>
      <c r="E92" s="10"/>
      <c r="F92" s="10"/>
      <c r="G92" s="10"/>
      <c r="H92" s="10" t="s">
        <v>30</v>
      </c>
      <c r="I92" s="10" t="s">
        <v>30</v>
      </c>
      <c r="J92" s="10" t="s">
        <v>30</v>
      </c>
      <c r="K92" s="10" t="s">
        <v>30</v>
      </c>
      <c r="L92" s="10" t="s">
        <v>30</v>
      </c>
      <c r="M92" s="10"/>
      <c r="N92" s="10"/>
      <c r="O92" s="10"/>
      <c r="P92" s="10"/>
      <c r="Q92" s="11" t="s">
        <v>383</v>
      </c>
      <c r="R92" s="11" t="s">
        <v>43</v>
      </c>
      <c r="S92" s="12" t="s">
        <v>384</v>
      </c>
      <c r="T92" s="12"/>
      <c r="U92" s="11" t="s">
        <v>385</v>
      </c>
      <c r="V92" s="11" t="s">
        <v>386</v>
      </c>
      <c r="W92" s="13">
        <v>3144400</v>
      </c>
      <c r="X92" s="11" t="s">
        <v>387</v>
      </c>
      <c r="Y92" s="14" t="s">
        <v>36</v>
      </c>
      <c r="Z92" s="3"/>
      <c r="AA92" s="3"/>
      <c r="AB92" s="3"/>
      <c r="AC92" s="3"/>
      <c r="AD92" s="3"/>
    </row>
    <row r="93" spans="1:30" s="29" customFormat="1" ht="105" hidden="1" x14ac:dyDescent="0.25">
      <c r="A93" s="3" t="b">
        <f>OR(Table42[[#This Row],[2018]]="x", Table42[[#This Row],[2017]]="x", Table42[[#This Row],[2016]]="x")</f>
        <v>1</v>
      </c>
      <c r="B93" s="3"/>
      <c r="C93" s="3"/>
      <c r="D93" s="3"/>
      <c r="E93" s="10"/>
      <c r="F93" s="10"/>
      <c r="G93" s="10"/>
      <c r="H93" s="10" t="s">
        <v>30</v>
      </c>
      <c r="I93" s="10" t="s">
        <v>30</v>
      </c>
      <c r="J93" s="10" t="s">
        <v>30</v>
      </c>
      <c r="K93" s="10"/>
      <c r="L93" s="10"/>
      <c r="M93" s="10"/>
      <c r="N93" s="10"/>
      <c r="O93" s="10"/>
      <c r="P93" s="10"/>
      <c r="Q93" s="15" t="s">
        <v>388</v>
      </c>
      <c r="R93" s="15" t="s">
        <v>43</v>
      </c>
      <c r="S93" s="12" t="s">
        <v>384</v>
      </c>
      <c r="T93" s="12"/>
      <c r="U93" s="11" t="s">
        <v>389</v>
      </c>
      <c r="V93" s="11" t="s">
        <v>390</v>
      </c>
      <c r="W93" s="13">
        <v>1198802</v>
      </c>
      <c r="X93" s="11" t="s">
        <v>391</v>
      </c>
      <c r="Y93" s="14" t="s">
        <v>36</v>
      </c>
      <c r="Z93" s="3"/>
      <c r="AA93" s="3"/>
      <c r="AB93" s="3"/>
      <c r="AC93" s="3"/>
      <c r="AD93" s="3"/>
    </row>
    <row r="94" spans="1:30" s="29" customFormat="1" ht="45" hidden="1" x14ac:dyDescent="0.25">
      <c r="A94" s="3" t="b">
        <f>OR(Table42[[#This Row],[2018]]="x", Table42[[#This Row],[2017]]="x", Table42[[#This Row],[2016]]="x")</f>
        <v>1</v>
      </c>
      <c r="B94" s="3"/>
      <c r="C94" s="3"/>
      <c r="D94" s="3"/>
      <c r="E94" s="10"/>
      <c r="F94" s="10"/>
      <c r="G94" s="10"/>
      <c r="H94" s="10" t="s">
        <v>30</v>
      </c>
      <c r="I94" s="10" t="s">
        <v>30</v>
      </c>
      <c r="J94" s="10" t="s">
        <v>30</v>
      </c>
      <c r="K94" s="10"/>
      <c r="L94" s="10"/>
      <c r="M94" s="10"/>
      <c r="N94" s="10"/>
      <c r="O94" s="10"/>
      <c r="P94" s="10"/>
      <c r="Q94" s="15" t="s">
        <v>392</v>
      </c>
      <c r="R94" s="15" t="s">
        <v>43</v>
      </c>
      <c r="S94" s="12" t="s">
        <v>384</v>
      </c>
      <c r="T94" s="12"/>
      <c r="U94" s="11" t="s">
        <v>393</v>
      </c>
      <c r="V94" s="11" t="s">
        <v>394</v>
      </c>
      <c r="W94" s="13">
        <v>510491</v>
      </c>
      <c r="X94" s="11" t="s">
        <v>395</v>
      </c>
      <c r="Y94" s="14" t="s">
        <v>36</v>
      </c>
      <c r="Z94" s="3"/>
      <c r="AA94" s="3"/>
      <c r="AB94" s="3"/>
      <c r="AC94" s="3"/>
      <c r="AD94" s="3"/>
    </row>
    <row r="95" spans="1:30" s="29" customFormat="1" ht="30" hidden="1" x14ac:dyDescent="0.25">
      <c r="A95" s="3" t="b">
        <f>OR(Table42[[#This Row],[2018]]="x", Table42[[#This Row],[2017]]="x", Table42[[#This Row],[2016]]="x")</f>
        <v>1</v>
      </c>
      <c r="B95" s="3"/>
      <c r="C95" s="3"/>
      <c r="D95" s="3"/>
      <c r="E95" s="10"/>
      <c r="F95" s="10" t="s">
        <v>30</v>
      </c>
      <c r="G95" s="10" t="s">
        <v>30</v>
      </c>
      <c r="H95" s="10" t="s">
        <v>30</v>
      </c>
      <c r="I95" s="10"/>
      <c r="J95" s="10"/>
      <c r="K95" s="10"/>
      <c r="L95" s="10"/>
      <c r="M95" s="10"/>
      <c r="N95" s="10"/>
      <c r="O95" s="10"/>
      <c r="P95" s="10"/>
      <c r="Q95" s="11" t="s">
        <v>396</v>
      </c>
      <c r="R95" s="11" t="s">
        <v>397</v>
      </c>
      <c r="S95" s="12" t="s">
        <v>384</v>
      </c>
      <c r="T95" s="12"/>
      <c r="U95" s="11" t="s">
        <v>398</v>
      </c>
      <c r="V95" s="11" t="s">
        <v>399</v>
      </c>
      <c r="W95" s="13">
        <v>625000</v>
      </c>
      <c r="X95" s="11" t="s">
        <v>400</v>
      </c>
      <c r="Y95" s="14" t="s">
        <v>36</v>
      </c>
      <c r="Z95" s="3"/>
      <c r="AA95" s="3"/>
      <c r="AB95" s="3"/>
      <c r="AC95" s="3"/>
      <c r="AD95" s="3"/>
    </row>
    <row r="96" spans="1:30" ht="60" hidden="1" x14ac:dyDescent="0.25">
      <c r="A96" s="3" t="b">
        <f>OR(Table42[[#This Row],[2018]]="x", Table42[[#This Row],[2017]]="x", Table42[[#This Row],[2016]]="x")</f>
        <v>1</v>
      </c>
      <c r="E96" s="10"/>
      <c r="F96" s="10" t="s">
        <v>30</v>
      </c>
      <c r="G96" s="10" t="s">
        <v>30</v>
      </c>
      <c r="H96" s="10" t="s">
        <v>30</v>
      </c>
      <c r="I96" s="10"/>
      <c r="J96" s="10"/>
      <c r="K96" s="10"/>
      <c r="L96" s="10"/>
      <c r="M96" s="10"/>
      <c r="N96" s="10"/>
      <c r="O96" s="10"/>
      <c r="P96" s="10"/>
      <c r="Q96" s="11" t="s">
        <v>401</v>
      </c>
      <c r="R96" s="11" t="s">
        <v>55</v>
      </c>
      <c r="S96" s="12" t="s">
        <v>384</v>
      </c>
      <c r="T96" s="12"/>
      <c r="U96" s="11" t="s">
        <v>389</v>
      </c>
      <c r="V96" s="11" t="s">
        <v>402</v>
      </c>
      <c r="W96" s="13">
        <v>929927</v>
      </c>
      <c r="X96" s="11" t="s">
        <v>403</v>
      </c>
      <c r="Y96" s="14" t="s">
        <v>36</v>
      </c>
      <c r="AB96" s="3"/>
    </row>
    <row r="97" spans="1:25" s="3" customFormat="1" ht="15.75" hidden="1" customHeight="1" x14ac:dyDescent="0.25">
      <c r="A97" s="3" t="b">
        <f>OR(Table42[[#This Row],[2018]]="x", Table42[[#This Row],[2017]]="x", Table42[[#This Row],[2016]]="x")</f>
        <v>1</v>
      </c>
      <c r="E97" s="10"/>
      <c r="F97" s="10"/>
      <c r="G97" s="10"/>
      <c r="H97" s="10" t="s">
        <v>30</v>
      </c>
      <c r="I97" s="10" t="s">
        <v>30</v>
      </c>
      <c r="J97" s="10" t="s">
        <v>30</v>
      </c>
      <c r="K97" s="10"/>
      <c r="L97" s="10"/>
      <c r="M97" s="10"/>
      <c r="N97" s="10"/>
      <c r="O97" s="10"/>
      <c r="P97" s="10"/>
      <c r="Q97" s="11" t="s">
        <v>404</v>
      </c>
      <c r="R97" s="11" t="s">
        <v>147</v>
      </c>
      <c r="S97" s="12" t="s">
        <v>384</v>
      </c>
      <c r="T97" s="12"/>
      <c r="U97" s="11" t="s">
        <v>405</v>
      </c>
      <c r="V97" s="11" t="s">
        <v>406</v>
      </c>
      <c r="W97" s="13">
        <v>212967</v>
      </c>
      <c r="X97" s="11" t="s">
        <v>407</v>
      </c>
      <c r="Y97" s="14" t="s">
        <v>36</v>
      </c>
    </row>
    <row r="98" spans="1:25" s="3" customFormat="1" ht="30" hidden="1" x14ac:dyDescent="0.25">
      <c r="A98" s="3" t="b">
        <f>OR(Table42[[#This Row],[2018]]="x", Table42[[#This Row],[2017]]="x", Table42[[#This Row],[2016]]="x")</f>
        <v>1</v>
      </c>
      <c r="E98" s="10"/>
      <c r="F98" s="10" t="s">
        <v>30</v>
      </c>
      <c r="G98" s="10" t="s">
        <v>30</v>
      </c>
      <c r="H98" s="10" t="s">
        <v>30</v>
      </c>
      <c r="I98" s="10"/>
      <c r="J98" s="10"/>
      <c r="K98" s="10"/>
      <c r="L98" s="10"/>
      <c r="M98" s="10"/>
      <c r="N98" s="10"/>
      <c r="O98" s="10"/>
      <c r="P98" s="10"/>
      <c r="Q98" s="11" t="s">
        <v>408</v>
      </c>
      <c r="R98" s="11" t="s">
        <v>282</v>
      </c>
      <c r="S98" s="12" t="s">
        <v>384</v>
      </c>
      <c r="T98" s="12"/>
      <c r="U98" s="11" t="s">
        <v>385</v>
      </c>
      <c r="V98" s="11" t="s">
        <v>409</v>
      </c>
      <c r="W98" s="16">
        <v>172494</v>
      </c>
      <c r="X98" s="11" t="s">
        <v>410</v>
      </c>
      <c r="Y98" s="14" t="s">
        <v>36</v>
      </c>
    </row>
    <row r="99" spans="1:25" s="3" customFormat="1" ht="45" hidden="1" x14ac:dyDescent="0.25">
      <c r="A99" s="3" t="b">
        <f>OR(Table42[[#This Row],[2018]]="x", Table42[[#This Row],[2017]]="x", Table42[[#This Row],[2016]]="x")</f>
        <v>1</v>
      </c>
      <c r="E99" s="10"/>
      <c r="F99" s="10"/>
      <c r="G99" s="10" t="s">
        <v>30</v>
      </c>
      <c r="H99" s="10" t="s">
        <v>30</v>
      </c>
      <c r="I99" s="10" t="s">
        <v>30</v>
      </c>
      <c r="J99" s="10"/>
      <c r="K99" s="10"/>
      <c r="L99" s="10"/>
      <c r="M99" s="10"/>
      <c r="N99" s="10"/>
      <c r="O99" s="10"/>
      <c r="P99" s="10"/>
      <c r="Q99" s="15" t="s">
        <v>411</v>
      </c>
      <c r="R99" s="15" t="s">
        <v>43</v>
      </c>
      <c r="S99" s="12" t="s">
        <v>384</v>
      </c>
      <c r="T99" s="12"/>
      <c r="U99" s="11" t="s">
        <v>412</v>
      </c>
      <c r="V99" s="11" t="s">
        <v>413</v>
      </c>
      <c r="W99" s="13">
        <v>533275</v>
      </c>
      <c r="X99" s="11" t="s">
        <v>414</v>
      </c>
      <c r="Y99" s="14" t="s">
        <v>36</v>
      </c>
    </row>
    <row r="100" spans="1:25" s="3" customFormat="1" ht="75" hidden="1" x14ac:dyDescent="0.25">
      <c r="A100" s="3" t="b">
        <f>OR(Table42[[#This Row],[2018]]="x", Table42[[#This Row],[2017]]="x", Table42[[#This Row],[2016]]="x")</f>
        <v>1</v>
      </c>
      <c r="E100" s="10"/>
      <c r="F100" s="10" t="s">
        <v>30</v>
      </c>
      <c r="G100" s="10" t="s">
        <v>30</v>
      </c>
      <c r="H100" s="10" t="s">
        <v>30</v>
      </c>
      <c r="I100" s="10"/>
      <c r="J100" s="10"/>
      <c r="K100" s="10"/>
      <c r="L100" s="10"/>
      <c r="M100" s="10"/>
      <c r="N100" s="10"/>
      <c r="O100" s="10"/>
      <c r="P100" s="10"/>
      <c r="Q100" s="15" t="s">
        <v>415</v>
      </c>
      <c r="R100" s="15" t="s">
        <v>76</v>
      </c>
      <c r="S100" s="12" t="s">
        <v>384</v>
      </c>
      <c r="T100" s="12"/>
      <c r="U100" s="11" t="s">
        <v>416</v>
      </c>
      <c r="V100" s="11" t="s">
        <v>417</v>
      </c>
      <c r="W100" s="13">
        <v>155982</v>
      </c>
      <c r="X100" s="11" t="s">
        <v>418</v>
      </c>
      <c r="Y100" s="14" t="s">
        <v>36</v>
      </c>
    </row>
    <row r="101" spans="1:25" s="3" customFormat="1" ht="90" hidden="1" x14ac:dyDescent="0.25">
      <c r="A101" s="3" t="b">
        <f>OR(Table42[[#This Row],[2018]]="x", Table42[[#This Row],[2017]]="x", Table42[[#This Row],[2016]]="x")</f>
        <v>1</v>
      </c>
      <c r="E101" s="1" t="s">
        <v>30</v>
      </c>
      <c r="F101" s="1" t="s">
        <v>30</v>
      </c>
      <c r="G101" s="1" t="s">
        <v>30</v>
      </c>
      <c r="H101" s="1"/>
      <c r="I101" s="1"/>
      <c r="J101" s="1"/>
      <c r="K101" s="1"/>
      <c r="L101" s="1"/>
      <c r="M101" s="1"/>
      <c r="N101" s="1"/>
      <c r="O101" s="1"/>
      <c r="P101" s="1"/>
      <c r="Q101" s="2" t="s">
        <v>141</v>
      </c>
      <c r="R101" s="11" t="s">
        <v>136</v>
      </c>
      <c r="S101" s="3" t="s">
        <v>384</v>
      </c>
      <c r="U101" s="2" t="s">
        <v>419</v>
      </c>
      <c r="V101" s="2" t="s">
        <v>420</v>
      </c>
      <c r="W101" s="4" t="s">
        <v>421</v>
      </c>
      <c r="X101" s="2" t="s">
        <v>422</v>
      </c>
      <c r="Y101" s="20" t="s">
        <v>36</v>
      </c>
    </row>
    <row r="102" spans="1:25" s="3" customFormat="1" ht="30" hidden="1" x14ac:dyDescent="0.25">
      <c r="A102" s="3" t="b">
        <f>OR(Table42[[#This Row],[2018]]="x", Table42[[#This Row],[2017]]="x", Table42[[#This Row],[2016]]="x")</f>
        <v>1</v>
      </c>
      <c r="E102" s="1" t="s">
        <v>30</v>
      </c>
      <c r="F102" s="1" t="s">
        <v>30</v>
      </c>
      <c r="G102" s="1" t="s">
        <v>30</v>
      </c>
      <c r="H102" s="1"/>
      <c r="I102" s="1"/>
      <c r="J102" s="1"/>
      <c r="K102" s="1"/>
      <c r="L102" s="1"/>
      <c r="M102" s="1"/>
      <c r="N102" s="1"/>
      <c r="O102" s="1"/>
      <c r="P102" s="1"/>
      <c r="Q102" s="2" t="s">
        <v>179</v>
      </c>
      <c r="R102" s="2" t="s">
        <v>147</v>
      </c>
      <c r="S102" s="3" t="s">
        <v>384</v>
      </c>
      <c r="U102" s="2" t="s">
        <v>423</v>
      </c>
      <c r="V102" s="2" t="s">
        <v>424</v>
      </c>
      <c r="W102" s="4" t="s">
        <v>425</v>
      </c>
      <c r="X102" s="2" t="s">
        <v>426</v>
      </c>
      <c r="Y102" s="20" t="s">
        <v>36</v>
      </c>
    </row>
    <row r="103" spans="1:25" s="3" customFormat="1" ht="45" hidden="1" x14ac:dyDescent="0.25">
      <c r="A103" s="3" t="b">
        <f>OR(Table42[[#This Row],[2018]]="x", Table42[[#This Row],[2017]]="x", Table42[[#This Row],[2016]]="x")</f>
        <v>1</v>
      </c>
      <c r="E103" s="1"/>
      <c r="F103" s="1" t="s">
        <v>30</v>
      </c>
      <c r="G103" s="1" t="s">
        <v>30</v>
      </c>
      <c r="H103" s="1"/>
      <c r="I103" s="1"/>
      <c r="J103" s="1"/>
      <c r="K103" s="1"/>
      <c r="L103" s="1"/>
      <c r="M103" s="1"/>
      <c r="N103" s="1"/>
      <c r="O103" s="1"/>
      <c r="P103" s="1"/>
      <c r="Q103" s="2" t="s">
        <v>427</v>
      </c>
      <c r="R103" s="2" t="s">
        <v>147</v>
      </c>
      <c r="S103" s="3" t="s">
        <v>384</v>
      </c>
      <c r="U103" s="2" t="s">
        <v>428</v>
      </c>
      <c r="V103" s="2" t="s">
        <v>429</v>
      </c>
      <c r="W103" s="4" t="s">
        <v>430</v>
      </c>
      <c r="X103" s="2" t="s">
        <v>431</v>
      </c>
      <c r="Y103" s="20" t="s">
        <v>36</v>
      </c>
    </row>
    <row r="104" spans="1:25" s="3" customFormat="1" ht="60" hidden="1" x14ac:dyDescent="0.25">
      <c r="A104" s="21" t="b">
        <f>OR(Table42[[#This Row],[2018]]="x", Table42[[#This Row],[2017]]="x", Table42[[#This Row],[2016]]="x")</f>
        <v>1</v>
      </c>
      <c r="B104" s="21"/>
      <c r="C104" s="21"/>
      <c r="D104" s="21"/>
      <c r="E104" s="1"/>
      <c r="F104" s="1"/>
      <c r="G104" s="1"/>
      <c r="H104" s="1" t="s">
        <v>30</v>
      </c>
      <c r="I104" s="1" t="s">
        <v>30</v>
      </c>
      <c r="J104" s="1" t="s">
        <v>30</v>
      </c>
      <c r="K104" s="1" t="s">
        <v>30</v>
      </c>
      <c r="L104" s="1"/>
      <c r="M104" s="1"/>
      <c r="N104" s="1"/>
      <c r="O104" s="1"/>
      <c r="P104" s="1"/>
      <c r="Q104" s="2" t="s">
        <v>432</v>
      </c>
      <c r="R104" s="2" t="s">
        <v>433</v>
      </c>
      <c r="S104" s="3" t="s">
        <v>384</v>
      </c>
      <c r="U104" s="2" t="s">
        <v>434</v>
      </c>
      <c r="V104" s="2" t="s">
        <v>435</v>
      </c>
      <c r="W104" s="22" t="s">
        <v>436</v>
      </c>
      <c r="X104" s="2" t="s">
        <v>437</v>
      </c>
      <c r="Y104" s="20" t="s">
        <v>156</v>
      </c>
    </row>
    <row r="105" spans="1:25" s="3" customFormat="1" ht="45" hidden="1" x14ac:dyDescent="0.25">
      <c r="A105" s="21" t="b">
        <f>OR(Table42[[#This Row],[2018]]="x", Table42[[#This Row],[2017]]="x", Table42[[#This Row],[2016]]="x")</f>
        <v>1</v>
      </c>
      <c r="B105" s="21"/>
      <c r="C105" s="21"/>
      <c r="D105" s="21"/>
      <c r="E105" s="1"/>
      <c r="F105" s="1"/>
      <c r="G105" s="1"/>
      <c r="H105" s="1"/>
      <c r="I105" s="1" t="s">
        <v>30</v>
      </c>
      <c r="J105" s="1" t="s">
        <v>30</v>
      </c>
      <c r="K105" s="1" t="s">
        <v>30</v>
      </c>
      <c r="L105" s="1" t="s">
        <v>30</v>
      </c>
      <c r="M105" s="1"/>
      <c r="N105" s="1"/>
      <c r="O105" s="1"/>
      <c r="P105" s="1"/>
      <c r="Q105" s="2" t="s">
        <v>175</v>
      </c>
      <c r="R105" s="2" t="s">
        <v>147</v>
      </c>
      <c r="S105" s="3" t="s">
        <v>384</v>
      </c>
      <c r="U105" s="2" t="s">
        <v>438</v>
      </c>
      <c r="V105" s="2" t="s">
        <v>435</v>
      </c>
      <c r="W105" s="22" t="s">
        <v>439</v>
      </c>
      <c r="X105" s="2" t="s">
        <v>440</v>
      </c>
      <c r="Y105" s="20" t="s">
        <v>156</v>
      </c>
    </row>
    <row r="106" spans="1:25" s="3" customFormat="1" ht="60" hidden="1" x14ac:dyDescent="0.25">
      <c r="A106" s="3" t="b">
        <f>OR(Table42[[#This Row],[2018]]="x", Table42[[#This Row],[2017]]="x", Table42[[#This Row],[2016]]="x")</f>
        <v>1</v>
      </c>
      <c r="E106" s="10"/>
      <c r="F106" s="10"/>
      <c r="G106" s="10" t="s">
        <v>30</v>
      </c>
      <c r="H106" s="10" t="s">
        <v>30</v>
      </c>
      <c r="I106" s="10"/>
      <c r="J106" s="10"/>
      <c r="K106" s="10"/>
      <c r="L106" s="10"/>
      <c r="M106" s="10"/>
      <c r="N106" s="10"/>
      <c r="O106" s="10"/>
      <c r="P106" s="10"/>
      <c r="Q106" s="11" t="s">
        <v>441</v>
      </c>
      <c r="R106" s="11" t="s">
        <v>66</v>
      </c>
      <c r="S106" s="12" t="s">
        <v>442</v>
      </c>
      <c r="T106" s="12"/>
      <c r="U106" s="11" t="s">
        <v>443</v>
      </c>
      <c r="V106" s="11" t="s">
        <v>444</v>
      </c>
      <c r="W106" s="16">
        <v>1364520.75</v>
      </c>
      <c r="X106" s="11" t="s">
        <v>445</v>
      </c>
      <c r="Y106" s="14" t="s">
        <v>36</v>
      </c>
    </row>
    <row r="107" spans="1:25" s="3" customFormat="1" ht="30" hidden="1" x14ac:dyDescent="0.25">
      <c r="A107" s="3" t="b">
        <f>OR(Table42[[#This Row],[2018]]="x", Table42[[#This Row],[2017]]="x", Table42[[#This Row],[2016]]="x")</f>
        <v>1</v>
      </c>
      <c r="E107" s="10"/>
      <c r="F107" s="10"/>
      <c r="G107" s="10" t="s">
        <v>30</v>
      </c>
      <c r="H107" s="10" t="s">
        <v>30</v>
      </c>
      <c r="I107" s="10"/>
      <c r="J107" s="10"/>
      <c r="K107" s="10"/>
      <c r="L107" s="10"/>
      <c r="M107" s="10"/>
      <c r="N107" s="10"/>
      <c r="O107" s="10"/>
      <c r="P107" s="10"/>
      <c r="Q107" s="15" t="s">
        <v>446</v>
      </c>
      <c r="R107" s="15" t="s">
        <v>55</v>
      </c>
      <c r="S107" s="12" t="s">
        <v>442</v>
      </c>
      <c r="T107" s="12"/>
      <c r="U107" s="11"/>
      <c r="V107" s="11"/>
      <c r="W107" s="13">
        <v>5600</v>
      </c>
      <c r="X107" s="11" t="s">
        <v>447</v>
      </c>
      <c r="Y107" s="14" t="s">
        <v>36</v>
      </c>
    </row>
    <row r="108" spans="1:25" s="3" customFormat="1" ht="45" hidden="1" x14ac:dyDescent="0.25">
      <c r="A108" s="3" t="b">
        <f>OR(Table42[[#This Row],[2018]]="x", Table42[[#This Row],[2017]]="x", Table42[[#This Row],[2016]]="x")</f>
        <v>1</v>
      </c>
      <c r="E108" s="10"/>
      <c r="F108" s="10"/>
      <c r="G108" s="10"/>
      <c r="H108" s="10" t="s">
        <v>30</v>
      </c>
      <c r="I108" s="10" t="s">
        <v>30</v>
      </c>
      <c r="J108" s="10"/>
      <c r="K108" s="10"/>
      <c r="L108" s="10"/>
      <c r="M108" s="10"/>
      <c r="N108" s="10"/>
      <c r="O108" s="10"/>
      <c r="P108" s="10"/>
      <c r="Q108" s="15" t="s">
        <v>448</v>
      </c>
      <c r="R108" s="15" t="s">
        <v>76</v>
      </c>
      <c r="S108" s="12" t="s">
        <v>442</v>
      </c>
      <c r="T108" s="12"/>
      <c r="U108" s="11" t="s">
        <v>51</v>
      </c>
      <c r="V108" s="11" t="s">
        <v>449</v>
      </c>
      <c r="W108" s="13">
        <v>2632000</v>
      </c>
      <c r="X108" s="11" t="s">
        <v>450</v>
      </c>
      <c r="Y108" s="14" t="s">
        <v>36</v>
      </c>
    </row>
    <row r="109" spans="1:25" s="3" customFormat="1" ht="90" hidden="1" x14ac:dyDescent="0.25">
      <c r="A109" s="3" t="b">
        <f>OR(Table42[[#This Row],[2018]]="x", Table42[[#This Row],[2017]]="x", Table42[[#This Row],[2016]]="x")</f>
        <v>1</v>
      </c>
      <c r="E109" s="10"/>
      <c r="F109" s="10"/>
      <c r="G109" s="10" t="s">
        <v>30</v>
      </c>
      <c r="H109" s="10" t="s">
        <v>30</v>
      </c>
      <c r="I109" s="10"/>
      <c r="J109" s="10"/>
      <c r="K109" s="10"/>
      <c r="L109" s="10"/>
      <c r="M109" s="10"/>
      <c r="N109" s="10"/>
      <c r="O109" s="10"/>
      <c r="P109" s="10"/>
      <c r="Q109" s="15" t="s">
        <v>451</v>
      </c>
      <c r="R109" s="15" t="s">
        <v>66</v>
      </c>
      <c r="S109" s="12" t="s">
        <v>442</v>
      </c>
      <c r="T109" s="12"/>
      <c r="U109" s="11" t="s">
        <v>452</v>
      </c>
      <c r="V109" s="11" t="s">
        <v>453</v>
      </c>
      <c r="W109" s="16">
        <v>391565.27</v>
      </c>
      <c r="X109" s="11" t="s">
        <v>454</v>
      </c>
      <c r="Y109" s="14" t="s">
        <v>36</v>
      </c>
    </row>
    <row r="110" spans="1:25" s="3" customFormat="1" ht="60" hidden="1" x14ac:dyDescent="0.25">
      <c r="A110" s="3" t="b">
        <f>OR(Table42[[#This Row],[2018]]="x", Table42[[#This Row],[2017]]="x", Table42[[#This Row],[2016]]="x")</f>
        <v>1</v>
      </c>
      <c r="E110" s="10"/>
      <c r="F110" s="10"/>
      <c r="G110" s="10" t="s">
        <v>30</v>
      </c>
      <c r="H110" s="10" t="s">
        <v>30</v>
      </c>
      <c r="I110" s="10"/>
      <c r="J110" s="10"/>
      <c r="K110" s="10"/>
      <c r="L110" s="10"/>
      <c r="M110" s="10"/>
      <c r="N110" s="10"/>
      <c r="O110" s="10"/>
      <c r="P110" s="10"/>
      <c r="Q110" s="15" t="s">
        <v>455</v>
      </c>
      <c r="R110" s="15" t="s">
        <v>55</v>
      </c>
      <c r="S110" s="12" t="s">
        <v>442</v>
      </c>
      <c r="T110" s="12"/>
      <c r="U110" s="11" t="s">
        <v>456</v>
      </c>
      <c r="V110" s="11" t="s">
        <v>457</v>
      </c>
      <c r="W110" s="13">
        <v>166959</v>
      </c>
      <c r="X110" s="11" t="s">
        <v>458</v>
      </c>
      <c r="Y110" s="14" t="s">
        <v>36</v>
      </c>
    </row>
    <row r="111" spans="1:25" s="3" customFormat="1" ht="45" hidden="1" x14ac:dyDescent="0.25">
      <c r="A111" s="3" t="b">
        <f>OR(Table42[[#This Row],[2018]]="x", Table42[[#This Row],[2017]]="x", Table42[[#This Row],[2016]]="x")</f>
        <v>1</v>
      </c>
      <c r="E111" s="10"/>
      <c r="F111" s="10"/>
      <c r="G111" s="10"/>
      <c r="H111" s="10" t="s">
        <v>30</v>
      </c>
      <c r="I111" s="10"/>
      <c r="J111" s="10"/>
      <c r="K111" s="10"/>
      <c r="L111" s="10"/>
      <c r="M111" s="10"/>
      <c r="N111" s="10"/>
      <c r="O111" s="10"/>
      <c r="P111" s="10"/>
      <c r="Q111" s="15" t="s">
        <v>272</v>
      </c>
      <c r="R111" s="15" t="s">
        <v>147</v>
      </c>
      <c r="S111" s="12" t="s">
        <v>442</v>
      </c>
      <c r="T111" s="12"/>
      <c r="U111" s="11" t="s">
        <v>459</v>
      </c>
      <c r="V111" s="11" t="s">
        <v>460</v>
      </c>
      <c r="W111" s="16">
        <v>215464.36</v>
      </c>
      <c r="X111" s="17" t="s">
        <v>461</v>
      </c>
      <c r="Y111" s="14" t="s">
        <v>36</v>
      </c>
    </row>
    <row r="112" spans="1:25" s="3" customFormat="1" ht="45" hidden="1" x14ac:dyDescent="0.25">
      <c r="A112" s="3" t="b">
        <f>OR(Table42[[#This Row],[2018]]="x", Table42[[#This Row],[2017]]="x", Table42[[#This Row],[2016]]="x")</f>
        <v>1</v>
      </c>
      <c r="E112" s="10"/>
      <c r="F112" s="10"/>
      <c r="G112" s="10"/>
      <c r="H112" s="10" t="s">
        <v>30</v>
      </c>
      <c r="I112" s="10" t="s">
        <v>30</v>
      </c>
      <c r="J112" s="10"/>
      <c r="K112" s="10"/>
      <c r="L112" s="10"/>
      <c r="M112" s="10"/>
      <c r="N112" s="10"/>
      <c r="O112" s="10"/>
      <c r="P112" s="10"/>
      <c r="Q112" s="11" t="s">
        <v>65</v>
      </c>
      <c r="R112" s="11" t="s">
        <v>66</v>
      </c>
      <c r="S112" s="12" t="s">
        <v>442</v>
      </c>
      <c r="T112" s="12"/>
      <c r="U112" s="11" t="s">
        <v>459</v>
      </c>
      <c r="V112" s="11" t="s">
        <v>462</v>
      </c>
      <c r="W112" s="16">
        <v>146738.51999999999</v>
      </c>
      <c r="X112" s="11" t="s">
        <v>463</v>
      </c>
      <c r="Y112" s="14" t="s">
        <v>36</v>
      </c>
    </row>
    <row r="113" spans="1:25" s="3" customFormat="1" ht="60" hidden="1" x14ac:dyDescent="0.25">
      <c r="A113" s="3" t="b">
        <f>OR(Table42[[#This Row],[2018]]="x", Table42[[#This Row],[2017]]="x", Table42[[#This Row],[2016]]="x")</f>
        <v>1</v>
      </c>
      <c r="E113" s="10"/>
      <c r="F113" s="10"/>
      <c r="G113" s="10" t="s">
        <v>30</v>
      </c>
      <c r="H113" s="10" t="s">
        <v>30</v>
      </c>
      <c r="I113" s="10"/>
      <c r="J113" s="10"/>
      <c r="K113" s="10"/>
      <c r="L113" s="10"/>
      <c r="M113" s="10"/>
      <c r="N113" s="10"/>
      <c r="O113" s="10"/>
      <c r="P113" s="10"/>
      <c r="Q113" s="15" t="s">
        <v>464</v>
      </c>
      <c r="R113" s="15" t="s">
        <v>66</v>
      </c>
      <c r="S113" s="12" t="s">
        <v>442</v>
      </c>
      <c r="T113" s="12"/>
      <c r="U113" s="11" t="s">
        <v>51</v>
      </c>
      <c r="V113" s="11" t="s">
        <v>465</v>
      </c>
      <c r="W113" s="16">
        <v>360603.92</v>
      </c>
      <c r="X113" s="11" t="s">
        <v>466</v>
      </c>
      <c r="Y113" s="14" t="s">
        <v>36</v>
      </c>
    </row>
    <row r="114" spans="1:25" s="3" customFormat="1" ht="30" hidden="1" x14ac:dyDescent="0.25">
      <c r="A114" s="3" t="b">
        <f>OR(Table42[[#This Row],[2018]]="x", Table42[[#This Row],[2017]]="x", Table42[[#This Row],[2016]]="x")</f>
        <v>1</v>
      </c>
      <c r="E114" s="10"/>
      <c r="F114" s="10"/>
      <c r="G114" s="10"/>
      <c r="H114" s="10" t="s">
        <v>30</v>
      </c>
      <c r="I114" s="10" t="s">
        <v>30</v>
      </c>
      <c r="J114" s="10"/>
      <c r="K114" s="10"/>
      <c r="L114" s="10"/>
      <c r="M114" s="10"/>
      <c r="N114" s="10"/>
      <c r="O114" s="10"/>
      <c r="P114" s="10"/>
      <c r="Q114" s="11" t="s">
        <v>316</v>
      </c>
      <c r="R114" s="11" t="s">
        <v>66</v>
      </c>
      <c r="S114" s="12" t="s">
        <v>442</v>
      </c>
      <c r="T114" s="12"/>
      <c r="U114" s="11" t="s">
        <v>51</v>
      </c>
      <c r="V114" s="11" t="s">
        <v>467</v>
      </c>
      <c r="W114" s="16">
        <v>152626.09</v>
      </c>
      <c r="X114" s="11" t="s">
        <v>468</v>
      </c>
      <c r="Y114" s="14" t="s">
        <v>36</v>
      </c>
    </row>
    <row r="115" spans="1:25" s="3" customFormat="1" ht="60" hidden="1" x14ac:dyDescent="0.25">
      <c r="A115" s="3" t="b">
        <f>OR(Table42[[#This Row],[2018]]="x", Table42[[#This Row],[2017]]="x", Table42[[#This Row],[2016]]="x")</f>
        <v>1</v>
      </c>
      <c r="E115" s="10"/>
      <c r="F115" s="10"/>
      <c r="G115" s="10" t="s">
        <v>30</v>
      </c>
      <c r="H115" s="10" t="s">
        <v>30</v>
      </c>
      <c r="I115" s="10"/>
      <c r="J115" s="10"/>
      <c r="K115" s="10"/>
      <c r="L115" s="10"/>
      <c r="M115" s="10"/>
      <c r="N115" s="10"/>
      <c r="O115" s="10"/>
      <c r="P115" s="10"/>
      <c r="Q115" s="15" t="s">
        <v>451</v>
      </c>
      <c r="R115" s="15" t="s">
        <v>66</v>
      </c>
      <c r="S115" s="12" t="s">
        <v>442</v>
      </c>
      <c r="T115" s="12"/>
      <c r="U115" s="11" t="s">
        <v>469</v>
      </c>
      <c r="V115" s="11" t="s">
        <v>470</v>
      </c>
      <c r="W115" s="16">
        <v>355109.14</v>
      </c>
      <c r="X115" s="11" t="s">
        <v>471</v>
      </c>
      <c r="Y115" s="14" t="s">
        <v>36</v>
      </c>
    </row>
    <row r="116" spans="1:25" s="3" customFormat="1" ht="45" hidden="1" x14ac:dyDescent="0.25">
      <c r="A116" s="3" t="b">
        <f>OR(Table42[[#This Row],[2018]]="x", Table42[[#This Row],[2017]]="x", Table42[[#This Row],[2016]]="x")</f>
        <v>1</v>
      </c>
      <c r="E116" s="10"/>
      <c r="F116" s="10"/>
      <c r="G116" s="10"/>
      <c r="H116" s="10" t="s">
        <v>30</v>
      </c>
      <c r="I116" s="10" t="s">
        <v>30</v>
      </c>
      <c r="J116" s="10"/>
      <c r="K116" s="10"/>
      <c r="L116" s="10"/>
      <c r="M116" s="10"/>
      <c r="N116" s="10"/>
      <c r="O116" s="10"/>
      <c r="P116" s="10"/>
      <c r="Q116" s="15" t="s">
        <v>316</v>
      </c>
      <c r="R116" s="15" t="s">
        <v>66</v>
      </c>
      <c r="S116" s="12" t="s">
        <v>442</v>
      </c>
      <c r="T116" s="12"/>
      <c r="U116" s="11" t="s">
        <v>472</v>
      </c>
      <c r="V116" s="11" t="s">
        <v>473</v>
      </c>
      <c r="W116" s="16">
        <v>175776.85</v>
      </c>
      <c r="X116" s="11" t="s">
        <v>474</v>
      </c>
      <c r="Y116" s="14" t="s">
        <v>36</v>
      </c>
    </row>
    <row r="117" spans="1:25" s="3" customFormat="1" ht="45" hidden="1" x14ac:dyDescent="0.25">
      <c r="A117" s="3" t="b">
        <f>OR(Table42[[#This Row],[2018]]="x", Table42[[#This Row],[2017]]="x", Table42[[#This Row],[2016]]="x")</f>
        <v>1</v>
      </c>
      <c r="E117" s="10"/>
      <c r="F117" s="10"/>
      <c r="G117" s="10"/>
      <c r="H117" s="10" t="s">
        <v>30</v>
      </c>
      <c r="I117" s="10"/>
      <c r="J117" s="10"/>
      <c r="K117" s="10"/>
      <c r="L117" s="10"/>
      <c r="M117" s="10"/>
      <c r="N117" s="10"/>
      <c r="O117" s="10"/>
      <c r="P117" s="10"/>
      <c r="Q117" s="15" t="s">
        <v>316</v>
      </c>
      <c r="R117" s="15" t="s">
        <v>66</v>
      </c>
      <c r="S117" s="12" t="s">
        <v>442</v>
      </c>
      <c r="T117" s="12"/>
      <c r="U117" s="11" t="s">
        <v>51</v>
      </c>
      <c r="V117" s="11" t="s">
        <v>475</v>
      </c>
      <c r="W117" s="16">
        <v>366830.47</v>
      </c>
      <c r="X117" s="11" t="s">
        <v>476</v>
      </c>
      <c r="Y117" s="14" t="s">
        <v>36</v>
      </c>
    </row>
    <row r="118" spans="1:25" s="3" customFormat="1" ht="45" hidden="1" x14ac:dyDescent="0.25">
      <c r="A118" s="3" t="b">
        <f>OR(Table42[[#This Row],[2018]]="x", Table42[[#This Row],[2017]]="x", Table42[[#This Row],[2016]]="x")</f>
        <v>1</v>
      </c>
      <c r="E118" s="10"/>
      <c r="F118" s="10"/>
      <c r="G118" s="10" t="s">
        <v>30</v>
      </c>
      <c r="H118" s="10" t="s">
        <v>30</v>
      </c>
      <c r="I118" s="10"/>
      <c r="J118" s="10"/>
      <c r="K118" s="10"/>
      <c r="L118" s="10"/>
      <c r="M118" s="10"/>
      <c r="N118" s="10"/>
      <c r="O118" s="10"/>
      <c r="P118" s="10"/>
      <c r="Q118" s="15" t="s">
        <v>316</v>
      </c>
      <c r="R118" s="15" t="s">
        <v>66</v>
      </c>
      <c r="S118" s="12" t="s">
        <v>442</v>
      </c>
      <c r="T118" s="12"/>
      <c r="U118" s="11" t="s">
        <v>477</v>
      </c>
      <c r="V118" s="11" t="s">
        <v>478</v>
      </c>
      <c r="W118" s="16">
        <v>321872.93</v>
      </c>
      <c r="X118" s="11" t="s">
        <v>479</v>
      </c>
      <c r="Y118" s="14" t="s">
        <v>36</v>
      </c>
    </row>
    <row r="119" spans="1:25" s="3" customFormat="1" ht="30" hidden="1" x14ac:dyDescent="0.25">
      <c r="A119" s="3" t="b">
        <f>OR(Table42[[#This Row],[2018]]="x", Table42[[#This Row],[2017]]="x", Table42[[#This Row],[2016]]="x")</f>
        <v>1</v>
      </c>
      <c r="E119" s="10"/>
      <c r="F119" s="10"/>
      <c r="G119" s="10"/>
      <c r="H119" s="10" t="s">
        <v>30</v>
      </c>
      <c r="I119" s="10" t="s">
        <v>30</v>
      </c>
      <c r="J119" s="10"/>
      <c r="K119" s="10"/>
      <c r="L119" s="10"/>
      <c r="M119" s="10"/>
      <c r="N119" s="10"/>
      <c r="O119" s="10"/>
      <c r="P119" s="10"/>
      <c r="Q119" s="15" t="s">
        <v>480</v>
      </c>
      <c r="R119" s="15" t="s">
        <v>55</v>
      </c>
      <c r="S119" s="12" t="s">
        <v>442</v>
      </c>
      <c r="T119" s="12"/>
      <c r="U119" s="11" t="s">
        <v>51</v>
      </c>
      <c r="V119" s="11"/>
      <c r="W119" s="13"/>
      <c r="X119" s="11" t="s">
        <v>481</v>
      </c>
      <c r="Y119" s="14" t="s">
        <v>36</v>
      </c>
    </row>
    <row r="120" spans="1:25" s="3" customFormat="1" hidden="1" x14ac:dyDescent="0.25">
      <c r="A120" s="3" t="b">
        <f>OR(Table42[[#This Row],[2018]]="x", Table42[[#This Row],[2017]]="x", Table42[[#This Row],[2016]]="x")</f>
        <v>1</v>
      </c>
      <c r="E120" s="10"/>
      <c r="F120" s="10"/>
      <c r="G120" s="10"/>
      <c r="H120" s="10" t="s">
        <v>30</v>
      </c>
      <c r="I120" s="10"/>
      <c r="J120" s="10"/>
      <c r="K120" s="10"/>
      <c r="L120" s="10"/>
      <c r="M120" s="10"/>
      <c r="N120" s="10"/>
      <c r="O120" s="10"/>
      <c r="P120" s="10"/>
      <c r="Q120" s="15" t="s">
        <v>482</v>
      </c>
      <c r="R120" s="15" t="s">
        <v>55</v>
      </c>
      <c r="S120" s="12" t="s">
        <v>442</v>
      </c>
      <c r="T120" s="12"/>
      <c r="U120" s="11" t="s">
        <v>483</v>
      </c>
      <c r="V120" s="11"/>
      <c r="W120" s="13">
        <v>15000</v>
      </c>
      <c r="X120" s="19" t="s">
        <v>484</v>
      </c>
      <c r="Y120" s="14" t="s">
        <v>36</v>
      </c>
    </row>
    <row r="121" spans="1:25" s="3" customFormat="1" ht="60" hidden="1" x14ac:dyDescent="0.25">
      <c r="A121" s="3" t="b">
        <f>OR(Table42[[#This Row],[2018]]="x", Table42[[#This Row],[2017]]="x", Table42[[#This Row],[2016]]="x")</f>
        <v>1</v>
      </c>
      <c r="E121" s="10"/>
      <c r="F121" s="10"/>
      <c r="G121" s="10" t="s">
        <v>30</v>
      </c>
      <c r="H121" s="10" t="s">
        <v>30</v>
      </c>
      <c r="I121" s="10"/>
      <c r="J121" s="10"/>
      <c r="K121" s="10"/>
      <c r="L121" s="10"/>
      <c r="M121" s="10"/>
      <c r="N121" s="10"/>
      <c r="O121" s="10"/>
      <c r="P121" s="10"/>
      <c r="Q121" s="15" t="s">
        <v>485</v>
      </c>
      <c r="R121" s="15" t="s">
        <v>76</v>
      </c>
      <c r="S121" s="12" t="s">
        <v>442</v>
      </c>
      <c r="T121" s="12"/>
      <c r="U121" s="11" t="s">
        <v>486</v>
      </c>
      <c r="V121" s="11" t="s">
        <v>487</v>
      </c>
      <c r="W121" s="13">
        <v>1082079</v>
      </c>
      <c r="X121" s="11" t="s">
        <v>488</v>
      </c>
      <c r="Y121" s="14" t="s">
        <v>36</v>
      </c>
    </row>
    <row r="122" spans="1:25" s="3" customFormat="1" ht="45" hidden="1" x14ac:dyDescent="0.25">
      <c r="A122" s="3" t="b">
        <f>OR(Table42[[#This Row],[2018]]="x", Table42[[#This Row],[2017]]="x", Table42[[#This Row],[2016]]="x")</f>
        <v>1</v>
      </c>
      <c r="E122" s="10"/>
      <c r="F122" s="10"/>
      <c r="G122" s="10"/>
      <c r="H122" s="10" t="s">
        <v>30</v>
      </c>
      <c r="I122" s="10" t="s">
        <v>30</v>
      </c>
      <c r="J122" s="10" t="s">
        <v>30</v>
      </c>
      <c r="K122" s="10"/>
      <c r="L122" s="10"/>
      <c r="M122" s="10"/>
      <c r="N122" s="10"/>
      <c r="O122" s="10"/>
      <c r="P122" s="10"/>
      <c r="Q122" s="11" t="s">
        <v>489</v>
      </c>
      <c r="R122" s="11" t="s">
        <v>397</v>
      </c>
      <c r="S122" s="12" t="s">
        <v>490</v>
      </c>
      <c r="T122" s="12"/>
      <c r="U122" s="11" t="s">
        <v>132</v>
      </c>
      <c r="V122" s="11" t="s">
        <v>491</v>
      </c>
      <c r="W122" s="13">
        <v>304543</v>
      </c>
      <c r="X122" s="11" t="s">
        <v>492</v>
      </c>
      <c r="Y122" s="14" t="s">
        <v>36</v>
      </c>
    </row>
    <row r="123" spans="1:25" s="3" customFormat="1" ht="45" hidden="1" x14ac:dyDescent="0.25">
      <c r="A123" s="3" t="b">
        <f>OR(Table42[[#This Row],[2018]]="x", Table42[[#This Row],[2017]]="x", Table42[[#This Row],[2016]]="x")</f>
        <v>1</v>
      </c>
      <c r="E123" s="10"/>
      <c r="F123" s="10"/>
      <c r="G123" s="10"/>
      <c r="H123" s="10" t="s">
        <v>30</v>
      </c>
      <c r="I123" s="10" t="s">
        <v>30</v>
      </c>
      <c r="J123" s="10"/>
      <c r="K123" s="10"/>
      <c r="L123" s="10"/>
      <c r="M123" s="10"/>
      <c r="N123" s="10"/>
      <c r="O123" s="10"/>
      <c r="P123" s="10"/>
      <c r="Q123" s="11" t="s">
        <v>175</v>
      </c>
      <c r="R123" s="11" t="s">
        <v>147</v>
      </c>
      <c r="S123" s="12" t="s">
        <v>490</v>
      </c>
      <c r="T123" s="12"/>
      <c r="U123" s="11" t="s">
        <v>493</v>
      </c>
      <c r="V123" s="11" t="s">
        <v>494</v>
      </c>
      <c r="W123" s="13">
        <v>317264</v>
      </c>
      <c r="X123" s="11" t="s">
        <v>495</v>
      </c>
      <c r="Y123" s="14" t="s">
        <v>36</v>
      </c>
    </row>
    <row r="124" spans="1:25" s="3" customFormat="1" ht="45" hidden="1" x14ac:dyDescent="0.25">
      <c r="A124" s="3" t="b">
        <f>OR(Table42[[#This Row],[2018]]="x", Table42[[#This Row],[2017]]="x", Table42[[#This Row],[2016]]="x")</f>
        <v>1</v>
      </c>
      <c r="E124" s="10"/>
      <c r="F124" s="10"/>
      <c r="G124" s="10"/>
      <c r="H124" s="10" t="s">
        <v>30</v>
      </c>
      <c r="I124" s="10" t="s">
        <v>30</v>
      </c>
      <c r="J124" s="10" t="s">
        <v>30</v>
      </c>
      <c r="K124" s="10"/>
      <c r="L124" s="10"/>
      <c r="M124" s="10"/>
      <c r="N124" s="10"/>
      <c r="O124" s="10"/>
      <c r="P124" s="10"/>
      <c r="Q124" s="11" t="s">
        <v>175</v>
      </c>
      <c r="R124" s="11" t="s">
        <v>147</v>
      </c>
      <c r="S124" s="12" t="s">
        <v>490</v>
      </c>
      <c r="T124" s="12"/>
      <c r="U124" s="11" t="s">
        <v>496</v>
      </c>
      <c r="V124" s="11" t="s">
        <v>497</v>
      </c>
      <c r="W124" s="13">
        <v>343511</v>
      </c>
      <c r="X124" s="11" t="s">
        <v>498</v>
      </c>
      <c r="Y124" s="14" t="s">
        <v>36</v>
      </c>
    </row>
    <row r="125" spans="1:25" s="3" customFormat="1" ht="60" hidden="1" x14ac:dyDescent="0.25">
      <c r="A125" s="3" t="b">
        <f>OR(Table42[[#This Row],[2018]]="x", Table42[[#This Row],[2017]]="x", Table42[[#This Row],[2016]]="x")</f>
        <v>1</v>
      </c>
      <c r="E125" s="10"/>
      <c r="F125" s="10"/>
      <c r="G125" s="10" t="s">
        <v>30</v>
      </c>
      <c r="H125" s="10" t="s">
        <v>30</v>
      </c>
      <c r="I125" s="10"/>
      <c r="J125" s="10"/>
      <c r="K125" s="10"/>
      <c r="L125" s="10"/>
      <c r="M125" s="10"/>
      <c r="N125" s="10"/>
      <c r="O125" s="10"/>
      <c r="P125" s="10"/>
      <c r="Q125" s="11" t="s">
        <v>175</v>
      </c>
      <c r="R125" s="11" t="s">
        <v>147</v>
      </c>
      <c r="S125" s="12" t="s">
        <v>490</v>
      </c>
      <c r="T125" s="12"/>
      <c r="U125" s="11" t="s">
        <v>499</v>
      </c>
      <c r="V125" s="11" t="s">
        <v>500</v>
      </c>
      <c r="W125" s="13">
        <v>267251</v>
      </c>
      <c r="X125" s="11" t="s">
        <v>501</v>
      </c>
      <c r="Y125" s="14" t="s">
        <v>36</v>
      </c>
    </row>
    <row r="126" spans="1:25" s="3" customFormat="1" ht="30" hidden="1" x14ac:dyDescent="0.25">
      <c r="A126" s="21" t="b">
        <f>OR(Table42[[#This Row],[2018]]="x", Table42[[#This Row],[2017]]="x", Table42[[#This Row],[2016]]="x")</f>
        <v>1</v>
      </c>
      <c r="B126" s="21"/>
      <c r="C126" s="21"/>
      <c r="D126" s="21"/>
      <c r="E126" s="1"/>
      <c r="F126" s="1"/>
      <c r="G126" s="1"/>
      <c r="H126" s="1"/>
      <c r="I126" s="1" t="s">
        <v>30</v>
      </c>
      <c r="J126" s="1" t="s">
        <v>30</v>
      </c>
      <c r="K126" s="1"/>
      <c r="L126" s="1"/>
      <c r="M126" s="1"/>
      <c r="N126" s="1"/>
      <c r="O126" s="1"/>
      <c r="P126" s="1"/>
      <c r="Q126" s="2" t="s">
        <v>175</v>
      </c>
      <c r="R126" s="2" t="s">
        <v>147</v>
      </c>
      <c r="S126" s="3" t="s">
        <v>490</v>
      </c>
      <c r="U126" s="2" t="s">
        <v>502</v>
      </c>
      <c r="V126" s="2" t="s">
        <v>503</v>
      </c>
      <c r="W126" s="22" t="s">
        <v>504</v>
      </c>
      <c r="X126" s="2" t="s">
        <v>505</v>
      </c>
      <c r="Y126" s="33" t="s">
        <v>36</v>
      </c>
    </row>
    <row r="127" spans="1:25" s="3" customFormat="1" ht="45" hidden="1" x14ac:dyDescent="0.25">
      <c r="A127" s="3" t="b">
        <f>OR(Table42[[#This Row],[2018]]="x", Table42[[#This Row],[2017]]="x", Table42[[#This Row],[2016]]="x")</f>
        <v>1</v>
      </c>
      <c r="E127" s="10"/>
      <c r="F127" s="10"/>
      <c r="G127" s="10" t="s">
        <v>30</v>
      </c>
      <c r="H127" s="10" t="s">
        <v>30</v>
      </c>
      <c r="I127" s="10" t="s">
        <v>30</v>
      </c>
      <c r="J127" s="10" t="s">
        <v>30</v>
      </c>
      <c r="K127" s="10" t="s">
        <v>30</v>
      </c>
      <c r="L127" s="10" t="s">
        <v>30</v>
      </c>
      <c r="M127" s="10" t="s">
        <v>30</v>
      </c>
      <c r="N127" s="10" t="s">
        <v>30</v>
      </c>
      <c r="O127" s="10"/>
      <c r="P127" s="10"/>
      <c r="Q127" s="11" t="s">
        <v>175</v>
      </c>
      <c r="R127" s="11" t="s">
        <v>147</v>
      </c>
      <c r="S127" s="12" t="s">
        <v>506</v>
      </c>
      <c r="T127" s="12"/>
      <c r="U127" s="11" t="s">
        <v>507</v>
      </c>
      <c r="V127" s="11" t="s">
        <v>508</v>
      </c>
      <c r="W127" s="13">
        <v>67431</v>
      </c>
      <c r="X127" s="17" t="s">
        <v>509</v>
      </c>
      <c r="Y127" s="14" t="s">
        <v>36</v>
      </c>
    </row>
    <row r="128" spans="1:25" s="3" customFormat="1" ht="30" hidden="1" x14ac:dyDescent="0.25">
      <c r="A128" s="3" t="b">
        <f>OR(Table42[[#This Row],[2018]]="x", Table42[[#This Row],[2017]]="x", Table42[[#This Row],[2016]]="x")</f>
        <v>1</v>
      </c>
      <c r="E128" s="10"/>
      <c r="F128" s="10" t="s">
        <v>30</v>
      </c>
      <c r="G128" s="10" t="s">
        <v>30</v>
      </c>
      <c r="H128" s="10" t="s">
        <v>30</v>
      </c>
      <c r="I128" s="10"/>
      <c r="J128" s="10"/>
      <c r="K128" s="10"/>
      <c r="L128" s="10"/>
      <c r="M128" s="10"/>
      <c r="N128" s="10"/>
      <c r="O128" s="10"/>
      <c r="P128" s="10"/>
      <c r="Q128" s="11" t="s">
        <v>175</v>
      </c>
      <c r="R128" s="11" t="s">
        <v>147</v>
      </c>
      <c r="S128" s="12" t="s">
        <v>506</v>
      </c>
      <c r="T128" s="12"/>
      <c r="U128" s="11" t="s">
        <v>510</v>
      </c>
      <c r="V128" s="11" t="s">
        <v>511</v>
      </c>
      <c r="W128" s="13">
        <v>418587</v>
      </c>
      <c r="X128" s="11" t="s">
        <v>512</v>
      </c>
      <c r="Y128" s="14" t="s">
        <v>36</v>
      </c>
    </row>
    <row r="129" spans="1:25" s="3" customFormat="1" ht="45" hidden="1" x14ac:dyDescent="0.25">
      <c r="A129" s="3" t="b">
        <f>OR(Table42[[#This Row],[2018]]="x", Table42[[#This Row],[2017]]="x", Table42[[#This Row],[2016]]="x")</f>
        <v>1</v>
      </c>
      <c r="E129" s="10"/>
      <c r="F129" s="10"/>
      <c r="G129" s="10"/>
      <c r="H129" s="10" t="s">
        <v>30</v>
      </c>
      <c r="I129" s="10" t="s">
        <v>30</v>
      </c>
      <c r="J129" s="10" t="s">
        <v>30</v>
      </c>
      <c r="K129" s="10"/>
      <c r="L129" s="10"/>
      <c r="M129" s="10"/>
      <c r="N129" s="10"/>
      <c r="O129" s="10"/>
      <c r="P129" s="10"/>
      <c r="Q129" s="11" t="s">
        <v>175</v>
      </c>
      <c r="R129" s="11" t="s">
        <v>147</v>
      </c>
      <c r="S129" s="12" t="s">
        <v>506</v>
      </c>
      <c r="T129" s="12"/>
      <c r="U129" s="11" t="s">
        <v>513</v>
      </c>
      <c r="V129" s="11" t="s">
        <v>514</v>
      </c>
      <c r="W129" s="13">
        <v>197653</v>
      </c>
      <c r="X129" s="11" t="s">
        <v>515</v>
      </c>
      <c r="Y129" s="14" t="s">
        <v>36</v>
      </c>
    </row>
    <row r="130" spans="1:25" s="3" customFormat="1" ht="45" hidden="1" x14ac:dyDescent="0.25">
      <c r="A130" s="3" t="b">
        <f>OR(Table42[[#This Row],[2018]]="x", Table42[[#This Row],[2017]]="x", Table42[[#This Row],[2016]]="x")</f>
        <v>1</v>
      </c>
      <c r="E130" s="10"/>
      <c r="F130" s="10"/>
      <c r="G130" s="10" t="s">
        <v>30</v>
      </c>
      <c r="H130" s="10" t="s">
        <v>30</v>
      </c>
      <c r="I130" s="10"/>
      <c r="J130" s="10"/>
      <c r="K130" s="10"/>
      <c r="L130" s="10"/>
      <c r="M130" s="10"/>
      <c r="N130" s="10"/>
      <c r="O130" s="10"/>
      <c r="P130" s="10"/>
      <c r="Q130" s="11" t="s">
        <v>516</v>
      </c>
      <c r="R130" s="11" t="s">
        <v>342</v>
      </c>
      <c r="S130" s="12" t="s">
        <v>506</v>
      </c>
      <c r="T130" s="12"/>
      <c r="U130" s="11" t="s">
        <v>398</v>
      </c>
      <c r="V130" s="11" t="s">
        <v>517</v>
      </c>
      <c r="W130" s="16">
        <v>58391</v>
      </c>
      <c r="X130" s="11" t="s">
        <v>518</v>
      </c>
      <c r="Y130" s="14" t="s">
        <v>36</v>
      </c>
    </row>
    <row r="131" spans="1:25" s="3" customFormat="1" ht="45" hidden="1" x14ac:dyDescent="0.25">
      <c r="A131" s="3" t="b">
        <f>OR(Table42[[#This Row],[2018]]="x", Table42[[#This Row],[2017]]="x", Table42[[#This Row],[2016]]="x")</f>
        <v>1</v>
      </c>
      <c r="E131" s="10"/>
      <c r="F131" s="10"/>
      <c r="G131" s="10" t="s">
        <v>30</v>
      </c>
      <c r="H131" s="10" t="s">
        <v>30</v>
      </c>
      <c r="I131" s="10"/>
      <c r="J131" s="10"/>
      <c r="K131" s="10"/>
      <c r="L131" s="10"/>
      <c r="M131" s="10"/>
      <c r="N131" s="10"/>
      <c r="O131" s="10"/>
      <c r="P131" s="10"/>
      <c r="Q131" s="11" t="s">
        <v>175</v>
      </c>
      <c r="R131" s="11" t="s">
        <v>147</v>
      </c>
      <c r="S131" s="12" t="s">
        <v>506</v>
      </c>
      <c r="T131" s="12"/>
      <c r="U131" s="11" t="s">
        <v>519</v>
      </c>
      <c r="V131" s="11" t="s">
        <v>520</v>
      </c>
      <c r="W131" s="13">
        <v>134095</v>
      </c>
      <c r="X131" s="11" t="s">
        <v>521</v>
      </c>
      <c r="Y131" s="14" t="s">
        <v>36</v>
      </c>
    </row>
    <row r="132" spans="1:25" s="3" customFormat="1" ht="60" hidden="1" x14ac:dyDescent="0.25">
      <c r="A132" s="3" t="b">
        <f>OR(Table42[[#This Row],[2018]]="x", Table42[[#This Row],[2017]]="x", Table42[[#This Row],[2016]]="x")</f>
        <v>1</v>
      </c>
      <c r="E132" s="10"/>
      <c r="F132" s="10"/>
      <c r="G132" s="10" t="s">
        <v>30</v>
      </c>
      <c r="H132" s="10" t="s">
        <v>30</v>
      </c>
      <c r="I132" s="10"/>
      <c r="J132" s="10"/>
      <c r="K132" s="10"/>
      <c r="L132" s="10"/>
      <c r="M132" s="10"/>
      <c r="N132" s="10"/>
      <c r="O132" s="10"/>
      <c r="P132" s="10"/>
      <c r="Q132" s="11" t="s">
        <v>522</v>
      </c>
      <c r="R132" s="11" t="s">
        <v>147</v>
      </c>
      <c r="S132" s="12" t="s">
        <v>506</v>
      </c>
      <c r="T132" s="12"/>
      <c r="U132" s="11" t="s">
        <v>523</v>
      </c>
      <c r="V132" s="11" t="s">
        <v>524</v>
      </c>
      <c r="W132" s="13">
        <v>124772</v>
      </c>
      <c r="X132" s="11" t="s">
        <v>525</v>
      </c>
      <c r="Y132" s="14" t="s">
        <v>36</v>
      </c>
    </row>
    <row r="133" spans="1:25" s="3" customFormat="1" ht="45" hidden="1" x14ac:dyDescent="0.25">
      <c r="A133" s="3" t="b">
        <f>OR(Table42[[#This Row],[2018]]="x", Table42[[#This Row],[2017]]="x", Table42[[#This Row],[2016]]="x")</f>
        <v>1</v>
      </c>
      <c r="E133" s="10"/>
      <c r="F133" s="10"/>
      <c r="G133" s="10"/>
      <c r="H133" s="10" t="s">
        <v>30</v>
      </c>
      <c r="I133" s="10" t="s">
        <v>30</v>
      </c>
      <c r="J133" s="10" t="s">
        <v>30</v>
      </c>
      <c r="K133" s="10"/>
      <c r="L133" s="10"/>
      <c r="M133" s="10"/>
      <c r="N133" s="10"/>
      <c r="O133" s="10"/>
      <c r="P133" s="10"/>
      <c r="Q133" s="11" t="s">
        <v>175</v>
      </c>
      <c r="R133" s="11" t="s">
        <v>147</v>
      </c>
      <c r="S133" s="12" t="s">
        <v>506</v>
      </c>
      <c r="T133" s="12"/>
      <c r="U133" s="11" t="s">
        <v>526</v>
      </c>
      <c r="V133" s="11" t="s">
        <v>527</v>
      </c>
      <c r="W133" s="18"/>
      <c r="X133" s="17" t="s">
        <v>528</v>
      </c>
      <c r="Y133" s="14" t="s">
        <v>36</v>
      </c>
    </row>
    <row r="134" spans="1:25" s="3" customFormat="1" ht="45" hidden="1" x14ac:dyDescent="0.25">
      <c r="A134" s="3" t="b">
        <f>OR(Table42[[#This Row],[2018]]="x", Table42[[#This Row],[2017]]="x", Table42[[#This Row],[2016]]="x")</f>
        <v>1</v>
      </c>
      <c r="E134" s="10"/>
      <c r="F134" s="10"/>
      <c r="G134" s="10" t="s">
        <v>30</v>
      </c>
      <c r="H134" s="10" t="s">
        <v>30</v>
      </c>
      <c r="I134" s="10"/>
      <c r="J134" s="10"/>
      <c r="K134" s="10"/>
      <c r="L134" s="10"/>
      <c r="M134" s="10"/>
      <c r="N134" s="10"/>
      <c r="O134" s="10"/>
      <c r="P134" s="10"/>
      <c r="Q134" s="11" t="s">
        <v>529</v>
      </c>
      <c r="R134" s="11" t="s">
        <v>55</v>
      </c>
      <c r="S134" s="12" t="s">
        <v>506</v>
      </c>
      <c r="T134" s="12"/>
      <c r="U134" s="11" t="s">
        <v>530</v>
      </c>
      <c r="V134" s="11" t="s">
        <v>531</v>
      </c>
      <c r="W134" s="18"/>
      <c r="X134" s="11" t="s">
        <v>532</v>
      </c>
      <c r="Y134" s="14" t="s">
        <v>36</v>
      </c>
    </row>
    <row r="135" spans="1:25" s="3" customFormat="1" ht="26.25" hidden="1" customHeight="1" x14ac:dyDescent="0.25">
      <c r="A135" s="3" t="b">
        <f>OR(Table42[[#This Row],[2018]]="x", Table42[[#This Row],[2017]]="x", Table42[[#This Row],[2016]]="x")</f>
        <v>1</v>
      </c>
      <c r="E135" s="10"/>
      <c r="F135" s="10"/>
      <c r="G135" s="10" t="s">
        <v>30</v>
      </c>
      <c r="H135" s="10" t="s">
        <v>30</v>
      </c>
      <c r="I135" s="10"/>
      <c r="J135" s="10"/>
      <c r="K135" s="10"/>
      <c r="L135" s="10"/>
      <c r="M135" s="10"/>
      <c r="N135" s="10"/>
      <c r="O135" s="10"/>
      <c r="P135" s="10"/>
      <c r="Q135" s="15" t="s">
        <v>276</v>
      </c>
      <c r="R135" s="15" t="s">
        <v>66</v>
      </c>
      <c r="S135" s="12" t="s">
        <v>506</v>
      </c>
      <c r="T135" s="12"/>
      <c r="U135" s="11" t="s">
        <v>533</v>
      </c>
      <c r="V135" s="11"/>
      <c r="W135" s="16">
        <v>29177</v>
      </c>
      <c r="X135" s="11" t="s">
        <v>534</v>
      </c>
      <c r="Y135" s="14" t="s">
        <v>36</v>
      </c>
    </row>
    <row r="136" spans="1:25" s="3" customFormat="1" ht="45" hidden="1" x14ac:dyDescent="0.25">
      <c r="A136" s="3" t="b">
        <f>OR(Table42[[#This Row],[2018]]="x", Table42[[#This Row],[2017]]="x", Table42[[#This Row],[2016]]="x")</f>
        <v>1</v>
      </c>
      <c r="E136" s="10"/>
      <c r="F136" s="10" t="s">
        <v>30</v>
      </c>
      <c r="G136" s="10" t="s">
        <v>30</v>
      </c>
      <c r="H136" s="10" t="s">
        <v>30</v>
      </c>
      <c r="I136" s="10" t="s">
        <v>30</v>
      </c>
      <c r="J136" s="10" t="s">
        <v>30</v>
      </c>
      <c r="K136" s="10"/>
      <c r="L136" s="10"/>
      <c r="M136" s="10"/>
      <c r="N136" s="10"/>
      <c r="O136" s="10"/>
      <c r="P136" s="10"/>
      <c r="Q136" s="11" t="s">
        <v>535</v>
      </c>
      <c r="R136" s="11" t="s">
        <v>536</v>
      </c>
      <c r="S136" s="12" t="s">
        <v>506</v>
      </c>
      <c r="T136" s="12"/>
      <c r="U136" s="11" t="s">
        <v>537</v>
      </c>
      <c r="V136" s="11" t="s">
        <v>538</v>
      </c>
      <c r="W136" s="13">
        <v>234000</v>
      </c>
      <c r="X136" s="11" t="s">
        <v>539</v>
      </c>
      <c r="Y136" s="14" t="s">
        <v>36</v>
      </c>
    </row>
    <row r="137" spans="1:25" s="3" customFormat="1" ht="45" hidden="1" x14ac:dyDescent="0.25">
      <c r="A137" s="3" t="b">
        <f>OR(Table42[[#This Row],[2018]]="x", Table42[[#This Row],[2017]]="x", Table42[[#This Row],[2016]]="x")</f>
        <v>1</v>
      </c>
      <c r="E137" s="1" t="s">
        <v>30</v>
      </c>
      <c r="F137" s="1" t="s">
        <v>30</v>
      </c>
      <c r="G137" s="1" t="s">
        <v>30</v>
      </c>
      <c r="H137" s="1"/>
      <c r="I137" s="1"/>
      <c r="J137" s="1"/>
      <c r="K137" s="1"/>
      <c r="L137" s="1"/>
      <c r="M137" s="1"/>
      <c r="N137" s="1"/>
      <c r="O137" s="1"/>
      <c r="P137" s="1"/>
      <c r="Q137" s="2" t="s">
        <v>179</v>
      </c>
      <c r="R137" s="2" t="s">
        <v>147</v>
      </c>
      <c r="S137" s="3" t="s">
        <v>506</v>
      </c>
      <c r="U137" s="2" t="s">
        <v>540</v>
      </c>
      <c r="V137" s="2" t="s">
        <v>527</v>
      </c>
      <c r="W137" s="4" t="s">
        <v>541</v>
      </c>
      <c r="X137" s="2" t="s">
        <v>542</v>
      </c>
      <c r="Y137" s="20" t="s">
        <v>36</v>
      </c>
    </row>
    <row r="138" spans="1:25" s="3" customFormat="1" ht="45" hidden="1" x14ac:dyDescent="0.25">
      <c r="A138" s="3" t="b">
        <f>OR(Table42[[#This Row],[2018]]="x", Table42[[#This Row],[2017]]="x", Table42[[#This Row],[2016]]="x")</f>
        <v>1</v>
      </c>
      <c r="E138" s="1"/>
      <c r="F138" s="1"/>
      <c r="G138" s="1" t="s">
        <v>30</v>
      </c>
      <c r="H138" s="1"/>
      <c r="I138" s="1"/>
      <c r="J138" s="1"/>
      <c r="K138" s="1"/>
      <c r="L138" s="1"/>
      <c r="M138" s="1"/>
      <c r="N138" s="1"/>
      <c r="O138" s="1"/>
      <c r="P138" s="1"/>
      <c r="Q138" s="2" t="s">
        <v>427</v>
      </c>
      <c r="R138" s="2" t="s">
        <v>147</v>
      </c>
      <c r="S138" s="3" t="s">
        <v>506</v>
      </c>
      <c r="U138" s="2" t="s">
        <v>543</v>
      </c>
      <c r="V138" s="2" t="s">
        <v>544</v>
      </c>
      <c r="W138" s="4" t="s">
        <v>545</v>
      </c>
      <c r="X138" s="2" t="s">
        <v>546</v>
      </c>
      <c r="Y138" s="20" t="s">
        <v>36</v>
      </c>
    </row>
    <row r="139" spans="1:25" s="3" customFormat="1" ht="45" hidden="1" x14ac:dyDescent="0.25">
      <c r="A139" s="3" t="b">
        <f>OR(Table42[[#This Row],[2018]]="x", Table42[[#This Row],[2017]]="x", Table42[[#This Row],[2016]]="x")</f>
        <v>1</v>
      </c>
      <c r="E139" s="10"/>
      <c r="F139" s="10"/>
      <c r="G139" s="10" t="s">
        <v>30</v>
      </c>
      <c r="H139" s="10" t="s">
        <v>30</v>
      </c>
      <c r="I139" s="10" t="s">
        <v>30</v>
      </c>
      <c r="J139" s="10"/>
      <c r="K139" s="10"/>
      <c r="L139" s="10"/>
      <c r="M139" s="10"/>
      <c r="N139" s="10"/>
      <c r="O139" s="10"/>
      <c r="P139" s="10"/>
      <c r="Q139" s="11" t="s">
        <v>408</v>
      </c>
      <c r="R139" s="11" t="s">
        <v>547</v>
      </c>
      <c r="S139" s="12" t="s">
        <v>506</v>
      </c>
      <c r="T139" s="12"/>
      <c r="U139" s="11" t="s">
        <v>537</v>
      </c>
      <c r="V139" s="11" t="s">
        <v>548</v>
      </c>
      <c r="W139" s="16">
        <v>348033</v>
      </c>
      <c r="X139" s="11" t="s">
        <v>549</v>
      </c>
      <c r="Y139" s="14" t="s">
        <v>36</v>
      </c>
    </row>
    <row r="140" spans="1:25" s="3" customFormat="1" ht="45" hidden="1" x14ac:dyDescent="0.25">
      <c r="A140" s="21" t="b">
        <f>OR(Table42[[#This Row],[2018]]="x", Table42[[#This Row],[2017]]="x", Table42[[#This Row],[2016]]="x")</f>
        <v>1</v>
      </c>
      <c r="B140" s="21"/>
      <c r="C140" s="21"/>
      <c r="D140" s="21"/>
      <c r="E140" s="1"/>
      <c r="F140" s="1"/>
      <c r="G140" s="1"/>
      <c r="H140" s="1" t="s">
        <v>30</v>
      </c>
      <c r="I140" s="1" t="s">
        <v>30</v>
      </c>
      <c r="J140" s="1" t="s">
        <v>30</v>
      </c>
      <c r="K140" s="1"/>
      <c r="L140" s="1"/>
      <c r="M140" s="1"/>
      <c r="N140" s="1"/>
      <c r="O140" s="1"/>
      <c r="P140" s="1"/>
      <c r="Q140" s="2" t="s">
        <v>179</v>
      </c>
      <c r="R140" s="2" t="s">
        <v>147</v>
      </c>
      <c r="S140" s="3" t="s">
        <v>506</v>
      </c>
      <c r="U140" s="2" t="s">
        <v>550</v>
      </c>
      <c r="V140" s="2" t="s">
        <v>551</v>
      </c>
      <c r="W140" s="22" t="s">
        <v>552</v>
      </c>
      <c r="X140" s="2" t="s">
        <v>553</v>
      </c>
      <c r="Y140" s="32" t="s">
        <v>36</v>
      </c>
    </row>
    <row r="141" spans="1:25" s="3" customFormat="1" ht="30" hidden="1" x14ac:dyDescent="0.25">
      <c r="A141" s="21" t="b">
        <f>OR(Table42[[#This Row],[2018]]="x", Table42[[#This Row],[2017]]="x", Table42[[#This Row],[2016]]="x")</f>
        <v>1</v>
      </c>
      <c r="B141" s="21"/>
      <c r="C141" s="21"/>
      <c r="D141" s="21"/>
      <c r="E141" s="1"/>
      <c r="F141" s="1"/>
      <c r="G141" s="1"/>
      <c r="H141" s="1"/>
      <c r="I141" s="1" t="s">
        <v>30</v>
      </c>
      <c r="J141" s="1" t="s">
        <v>30</v>
      </c>
      <c r="K141" s="1"/>
      <c r="L141" s="1"/>
      <c r="M141" s="1"/>
      <c r="N141" s="1"/>
      <c r="O141" s="1"/>
      <c r="P141" s="1"/>
      <c r="Q141" s="2" t="s">
        <v>554</v>
      </c>
      <c r="R141" s="2" t="s">
        <v>55</v>
      </c>
      <c r="S141" s="3" t="s">
        <v>506</v>
      </c>
      <c r="U141" s="2" t="s">
        <v>555</v>
      </c>
      <c r="V141" s="2" t="s">
        <v>556</v>
      </c>
      <c r="W141" s="22">
        <v>40000</v>
      </c>
      <c r="X141" s="2" t="s">
        <v>557</v>
      </c>
      <c r="Y141" s="20" t="s">
        <v>156</v>
      </c>
    </row>
    <row r="142" spans="1:25" s="3" customFormat="1" ht="30" hidden="1" x14ac:dyDescent="0.25">
      <c r="A142" s="21" t="b">
        <f>OR(Table42[[#This Row],[2018]]="x", Table42[[#This Row],[2017]]="x", Table42[[#This Row],[2016]]="x")</f>
        <v>1</v>
      </c>
      <c r="B142" s="21"/>
      <c r="C142" s="21"/>
      <c r="D142" s="21"/>
      <c r="E142" s="1"/>
      <c r="F142" s="1"/>
      <c r="G142" s="1"/>
      <c r="H142" s="1" t="s">
        <v>30</v>
      </c>
      <c r="I142" s="1" t="s">
        <v>30</v>
      </c>
      <c r="J142" s="1" t="s">
        <v>30</v>
      </c>
      <c r="K142" s="1"/>
      <c r="L142" s="1"/>
      <c r="M142" s="1"/>
      <c r="N142" s="1"/>
      <c r="O142" s="1"/>
      <c r="P142" s="1"/>
      <c r="Q142" s="2" t="s">
        <v>175</v>
      </c>
      <c r="R142" s="2" t="s">
        <v>147</v>
      </c>
      <c r="S142" s="3" t="s">
        <v>506</v>
      </c>
      <c r="U142" s="2" t="s">
        <v>558</v>
      </c>
      <c r="V142" s="2" t="s">
        <v>559</v>
      </c>
      <c r="W142" s="22" t="s">
        <v>560</v>
      </c>
      <c r="X142" s="2" t="s">
        <v>561</v>
      </c>
      <c r="Y142" s="20" t="s">
        <v>36</v>
      </c>
    </row>
    <row r="143" spans="1:25" s="3" customFormat="1" ht="60" hidden="1" x14ac:dyDescent="0.25">
      <c r="A143" s="3" t="b">
        <f>OR(Table42[[#This Row],[2018]]="x", Table42[[#This Row],[2017]]="x", Table42[[#This Row],[2016]]="x")</f>
        <v>1</v>
      </c>
      <c r="E143" s="10"/>
      <c r="F143" s="10" t="s">
        <v>30</v>
      </c>
      <c r="G143" s="10" t="s">
        <v>30</v>
      </c>
      <c r="H143" s="10" t="s">
        <v>30</v>
      </c>
      <c r="I143" s="10" t="s">
        <v>30</v>
      </c>
      <c r="J143" s="10"/>
      <c r="K143" s="10"/>
      <c r="L143" s="10"/>
      <c r="M143" s="10"/>
      <c r="N143" s="10"/>
      <c r="O143" s="10"/>
      <c r="P143" s="10"/>
      <c r="Q143" s="15" t="s">
        <v>562</v>
      </c>
      <c r="R143" s="15" t="s">
        <v>43</v>
      </c>
      <c r="S143" s="12" t="s">
        <v>563</v>
      </c>
      <c r="T143" s="12"/>
      <c r="U143" s="11" t="s">
        <v>564</v>
      </c>
      <c r="V143" s="11" t="s">
        <v>565</v>
      </c>
      <c r="W143" s="13">
        <v>932700</v>
      </c>
      <c r="X143" s="11" t="s">
        <v>566</v>
      </c>
      <c r="Y143" s="14" t="s">
        <v>36</v>
      </c>
    </row>
    <row r="144" spans="1:25" s="3" customFormat="1" ht="45" hidden="1" x14ac:dyDescent="0.25">
      <c r="A144" s="3" t="b">
        <f>OR(Table42[[#This Row],[2018]]="x", Table42[[#This Row],[2017]]="x", Table42[[#This Row],[2016]]="x")</f>
        <v>1</v>
      </c>
      <c r="E144" s="10"/>
      <c r="F144" s="10"/>
      <c r="G144" s="10"/>
      <c r="H144" s="10" t="s">
        <v>30</v>
      </c>
      <c r="I144" s="10"/>
      <c r="J144" s="10"/>
      <c r="K144" s="10"/>
      <c r="L144" s="10"/>
      <c r="M144" s="10"/>
      <c r="N144" s="10"/>
      <c r="O144" s="10"/>
      <c r="P144" s="10"/>
      <c r="Q144" s="15" t="s">
        <v>218</v>
      </c>
      <c r="R144" s="15" t="s">
        <v>219</v>
      </c>
      <c r="S144" s="12" t="s">
        <v>563</v>
      </c>
      <c r="T144" s="12"/>
      <c r="U144" s="11" t="s">
        <v>567</v>
      </c>
      <c r="V144" s="11" t="s">
        <v>568</v>
      </c>
      <c r="W144" s="13">
        <v>51776</v>
      </c>
      <c r="X144" s="11" t="s">
        <v>569</v>
      </c>
      <c r="Y144" s="14" t="s">
        <v>36</v>
      </c>
    </row>
    <row r="145" spans="1:30" ht="45" hidden="1" x14ac:dyDescent="0.25">
      <c r="A145" s="3" t="b">
        <f>OR(Table42[[#This Row],[2018]]="x", Table42[[#This Row],[2017]]="x", Table42[[#This Row],[2016]]="x")</f>
        <v>1</v>
      </c>
      <c r="E145" s="10"/>
      <c r="F145" s="10"/>
      <c r="G145" s="10"/>
      <c r="H145" s="10" t="s">
        <v>30</v>
      </c>
      <c r="I145" s="10"/>
      <c r="J145" s="10"/>
      <c r="K145" s="10"/>
      <c r="L145" s="10"/>
      <c r="M145" s="10"/>
      <c r="N145" s="10"/>
      <c r="O145" s="10"/>
      <c r="P145" s="10"/>
      <c r="Q145" s="15" t="s">
        <v>570</v>
      </c>
      <c r="R145" s="15" t="s">
        <v>66</v>
      </c>
      <c r="S145" s="12" t="s">
        <v>563</v>
      </c>
      <c r="T145" s="12"/>
      <c r="U145" s="11" t="s">
        <v>571</v>
      </c>
      <c r="V145" s="11" t="s">
        <v>572</v>
      </c>
      <c r="W145" s="13">
        <v>113776</v>
      </c>
      <c r="X145" s="11" t="s">
        <v>573</v>
      </c>
      <c r="Y145" s="14" t="s">
        <v>36</v>
      </c>
      <c r="AB145" s="3"/>
    </row>
    <row r="146" spans="1:30" ht="60" hidden="1" x14ac:dyDescent="0.25">
      <c r="A146" s="3" t="b">
        <f>OR(Table42[[#This Row],[2018]]="x", Table42[[#This Row],[2017]]="x", Table42[[#This Row],[2016]]="x")</f>
        <v>1</v>
      </c>
      <c r="E146" s="10"/>
      <c r="F146" s="10"/>
      <c r="G146" s="10" t="s">
        <v>30</v>
      </c>
      <c r="H146" s="10" t="s">
        <v>30</v>
      </c>
      <c r="I146" s="10"/>
      <c r="J146" s="10"/>
      <c r="K146" s="10"/>
      <c r="L146" s="10"/>
      <c r="M146" s="10"/>
      <c r="N146" s="10"/>
      <c r="O146" s="10"/>
      <c r="P146" s="10"/>
      <c r="Q146" s="15" t="s">
        <v>574</v>
      </c>
      <c r="R146" s="15" t="s">
        <v>101</v>
      </c>
      <c r="S146" s="12" t="s">
        <v>563</v>
      </c>
      <c r="T146" s="12"/>
      <c r="U146" s="11"/>
      <c r="V146" s="11" t="s">
        <v>575</v>
      </c>
      <c r="W146" s="13">
        <v>526547</v>
      </c>
      <c r="X146" s="11" t="s">
        <v>576</v>
      </c>
      <c r="Y146" s="14" t="s">
        <v>36</v>
      </c>
      <c r="AB146" s="3"/>
    </row>
    <row r="147" spans="1:30" ht="45" hidden="1" x14ac:dyDescent="0.25">
      <c r="A147" s="3" t="b">
        <f>OR(Table42[[#This Row],[2018]]="x", Table42[[#This Row],[2017]]="x", Table42[[#This Row],[2016]]="x")</f>
        <v>1</v>
      </c>
      <c r="E147" s="10"/>
      <c r="F147" s="10"/>
      <c r="G147" s="10"/>
      <c r="H147" s="10" t="s">
        <v>30</v>
      </c>
      <c r="I147" s="10"/>
      <c r="J147" s="10"/>
      <c r="K147" s="10"/>
      <c r="L147" s="10"/>
      <c r="M147" s="10"/>
      <c r="N147" s="10"/>
      <c r="O147" s="10"/>
      <c r="P147" s="10"/>
      <c r="Q147" s="15" t="s">
        <v>577</v>
      </c>
      <c r="R147" s="15" t="s">
        <v>101</v>
      </c>
      <c r="S147" s="12" t="s">
        <v>563</v>
      </c>
      <c r="T147" s="12"/>
      <c r="U147" s="11" t="s">
        <v>51</v>
      </c>
      <c r="V147" s="11" t="s">
        <v>578</v>
      </c>
      <c r="W147" s="13">
        <v>119383</v>
      </c>
      <c r="X147" s="11" t="s">
        <v>579</v>
      </c>
      <c r="Y147" s="14" t="s">
        <v>36</v>
      </c>
      <c r="AB147" s="3"/>
    </row>
    <row r="148" spans="1:30" ht="30" hidden="1" x14ac:dyDescent="0.25">
      <c r="A148" s="3" t="b">
        <f>OR(Table42[[#This Row],[2018]]="x", Table42[[#This Row],[2017]]="x", Table42[[#This Row],[2016]]="x")</f>
        <v>1</v>
      </c>
      <c r="E148" s="10"/>
      <c r="F148" s="10"/>
      <c r="G148" s="10"/>
      <c r="H148" s="10" t="s">
        <v>30</v>
      </c>
      <c r="I148" s="10" t="s">
        <v>30</v>
      </c>
      <c r="J148" s="10"/>
      <c r="K148" s="10"/>
      <c r="L148" s="10"/>
      <c r="M148" s="10"/>
      <c r="N148" s="10"/>
      <c r="O148" s="10"/>
      <c r="P148" s="10"/>
      <c r="Q148" s="15" t="s">
        <v>218</v>
      </c>
      <c r="R148" s="15" t="s">
        <v>101</v>
      </c>
      <c r="S148" s="12" t="s">
        <v>563</v>
      </c>
      <c r="T148" s="12"/>
      <c r="U148" s="11" t="s">
        <v>580</v>
      </c>
      <c r="V148" s="11" t="s">
        <v>581</v>
      </c>
      <c r="W148" s="13">
        <v>77359</v>
      </c>
      <c r="X148" s="11" t="s">
        <v>582</v>
      </c>
      <c r="Y148" s="14" t="s">
        <v>36</v>
      </c>
      <c r="AB148" s="3"/>
    </row>
    <row r="149" spans="1:30" ht="45" hidden="1" x14ac:dyDescent="0.25">
      <c r="A149" s="21" t="b">
        <f>OR(Table42[[#This Row],[2018]]="x", Table42[[#This Row],[2017]]="x", Table42[[#This Row],[2016]]="x")</f>
        <v>1</v>
      </c>
      <c r="B149" s="21"/>
      <c r="C149" s="21"/>
      <c r="D149" s="21"/>
      <c r="G149" s="1" t="s">
        <v>30</v>
      </c>
      <c r="Q149" s="15" t="s">
        <v>364</v>
      </c>
      <c r="R149" s="15" t="s">
        <v>219</v>
      </c>
      <c r="S149" s="3" t="s">
        <v>563</v>
      </c>
      <c r="U149" s="2" t="s">
        <v>583</v>
      </c>
      <c r="V149" s="11" t="s">
        <v>568</v>
      </c>
      <c r="W149" s="22">
        <v>62290</v>
      </c>
      <c r="X149" s="2" t="s">
        <v>584</v>
      </c>
      <c r="Y149" s="20" t="s">
        <v>36</v>
      </c>
      <c r="AB149" s="3"/>
    </row>
    <row r="150" spans="1:30" ht="60" x14ac:dyDescent="0.25">
      <c r="A150" s="21" t="b">
        <f>OR(Table42[[#This Row],[2018]]="x", Table42[[#This Row],[2017]]="x", Table42[[#This Row],[2016]]="x")</f>
        <v>1</v>
      </c>
      <c r="B150" s="21"/>
      <c r="C150" s="21"/>
      <c r="D150" s="21"/>
      <c r="F150" s="1" t="s">
        <v>297</v>
      </c>
      <c r="G150" s="1" t="s">
        <v>297</v>
      </c>
      <c r="Q150" s="2" t="s">
        <v>585</v>
      </c>
      <c r="R150" s="2" t="s">
        <v>586</v>
      </c>
      <c r="S150" s="3" t="s">
        <v>563</v>
      </c>
      <c r="U150" s="2" t="s">
        <v>587</v>
      </c>
      <c r="V150" s="2" t="s">
        <v>588</v>
      </c>
      <c r="W150" s="22">
        <v>314590</v>
      </c>
      <c r="X150" s="2" t="s">
        <v>589</v>
      </c>
      <c r="Y150" s="20" t="s">
        <v>36</v>
      </c>
      <c r="AB150" s="3"/>
    </row>
    <row r="151" spans="1:30" ht="75" x14ac:dyDescent="0.25">
      <c r="A151" s="21" t="b">
        <f>OR(Table42[[#This Row],[2018]]="x", Table42[[#This Row],[2017]]="x", Table42[[#This Row],[2016]]="x")</f>
        <v>1</v>
      </c>
      <c r="B151" s="21"/>
      <c r="C151" s="21"/>
      <c r="D151" s="21" t="s">
        <v>30</v>
      </c>
      <c r="E151" s="1" t="s">
        <v>30</v>
      </c>
      <c r="F151" s="1" t="s">
        <v>30</v>
      </c>
      <c r="G151" s="1" t="s">
        <v>30</v>
      </c>
      <c r="Q151" s="2" t="s">
        <v>590</v>
      </c>
      <c r="R151" s="2" t="s">
        <v>591</v>
      </c>
      <c r="S151" s="3" t="s">
        <v>563</v>
      </c>
      <c r="U151" s="2" t="s">
        <v>592</v>
      </c>
      <c r="V151" s="2" t="s">
        <v>593</v>
      </c>
      <c r="W151" s="22">
        <v>499081</v>
      </c>
      <c r="X151" s="2" t="s">
        <v>594</v>
      </c>
      <c r="Y151" s="20" t="s">
        <v>36</v>
      </c>
      <c r="AB151" s="3"/>
    </row>
    <row r="152" spans="1:30" ht="45" hidden="1" x14ac:dyDescent="0.25">
      <c r="A152" s="39" t="b">
        <f>OR(Table42[[#This Row],[2018]]="x", Table42[[#This Row],[2017]]="x", Table42[[#This Row],[2016]]="x")</f>
        <v>1</v>
      </c>
      <c r="B152" s="39"/>
      <c r="C152" s="39"/>
      <c r="D152" s="39"/>
      <c r="E152" s="37"/>
      <c r="F152" s="37"/>
      <c r="G152" s="37" t="s">
        <v>30</v>
      </c>
      <c r="H152" s="37" t="s">
        <v>30</v>
      </c>
      <c r="I152" s="37" t="s">
        <v>30</v>
      </c>
      <c r="J152" s="37"/>
      <c r="K152" s="40"/>
      <c r="L152" s="40"/>
      <c r="M152" s="40"/>
      <c r="N152" s="40"/>
      <c r="O152" s="40"/>
      <c r="P152" s="40"/>
      <c r="Q152" s="41" t="s">
        <v>595</v>
      </c>
      <c r="R152" s="41" t="s">
        <v>43</v>
      </c>
      <c r="S152" s="40" t="s">
        <v>596</v>
      </c>
      <c r="T152" s="12"/>
      <c r="U152" s="44" t="s">
        <v>597</v>
      </c>
      <c r="V152" s="44" t="s">
        <v>598</v>
      </c>
      <c r="W152" s="52">
        <v>2000000</v>
      </c>
      <c r="X152" s="44" t="s">
        <v>599</v>
      </c>
      <c r="Y152" s="55" t="s">
        <v>36</v>
      </c>
      <c r="AA152" s="39" t="s">
        <v>162</v>
      </c>
      <c r="AB152" s="38" t="s">
        <v>163</v>
      </c>
      <c r="AC152" s="53" t="s">
        <v>164</v>
      </c>
    </row>
    <row r="153" spans="1:30" ht="60" hidden="1" x14ac:dyDescent="0.25">
      <c r="A153" s="39" t="b">
        <f>OR(Table42[[#This Row],[2018]]="x", Table42[[#This Row],[2017]]="x", Table42[[#This Row],[2016]]="x")</f>
        <v>1</v>
      </c>
      <c r="B153" s="39"/>
      <c r="C153" s="39"/>
      <c r="D153" s="39"/>
      <c r="E153" s="37"/>
      <c r="F153" s="37"/>
      <c r="G153" s="37"/>
      <c r="H153" s="37" t="s">
        <v>30</v>
      </c>
      <c r="I153" s="37" t="s">
        <v>30</v>
      </c>
      <c r="J153" s="37" t="s">
        <v>30</v>
      </c>
      <c r="K153" s="40"/>
      <c r="L153" s="40"/>
      <c r="M153" s="40"/>
      <c r="N153" s="40"/>
      <c r="O153" s="40"/>
      <c r="P153" s="40"/>
      <c r="Q153" s="41" t="s">
        <v>600</v>
      </c>
      <c r="R153" s="41" t="s">
        <v>601</v>
      </c>
      <c r="S153" s="40" t="s">
        <v>596</v>
      </c>
      <c r="T153" s="12"/>
      <c r="U153" s="44" t="s">
        <v>602</v>
      </c>
      <c r="V153" s="44" t="s">
        <v>603</v>
      </c>
      <c r="W153" s="48">
        <v>568043</v>
      </c>
      <c r="X153" s="44" t="s">
        <v>604</v>
      </c>
      <c r="Y153" s="55" t="s">
        <v>36</v>
      </c>
      <c r="AA153" s="39" t="s">
        <v>162</v>
      </c>
      <c r="AB153" s="38" t="s">
        <v>163</v>
      </c>
      <c r="AC153" s="53" t="s">
        <v>164</v>
      </c>
    </row>
    <row r="154" spans="1:30" ht="60" hidden="1" x14ac:dyDescent="0.25">
      <c r="A154" s="39" t="b">
        <f>OR(Table42[[#This Row],[2018]]="x", Table42[[#This Row],[2017]]="x", Table42[[#This Row],[2016]]="x")</f>
        <v>1</v>
      </c>
      <c r="B154" s="39"/>
      <c r="C154" s="39"/>
      <c r="D154" s="39"/>
      <c r="E154" s="37"/>
      <c r="F154" s="37"/>
      <c r="G154" s="37" t="s">
        <v>30</v>
      </c>
      <c r="H154" s="37" t="s">
        <v>30</v>
      </c>
      <c r="I154" s="37" t="s">
        <v>30</v>
      </c>
      <c r="J154" s="37" t="s">
        <v>30</v>
      </c>
      <c r="K154" s="40"/>
      <c r="L154" s="40"/>
      <c r="M154" s="40"/>
      <c r="N154" s="40"/>
      <c r="O154" s="40"/>
      <c r="P154" s="40"/>
      <c r="Q154" s="41" t="s">
        <v>605</v>
      </c>
      <c r="R154" s="41" t="s">
        <v>43</v>
      </c>
      <c r="S154" s="40" t="s">
        <v>596</v>
      </c>
      <c r="T154" s="12"/>
      <c r="U154" s="44" t="s">
        <v>606</v>
      </c>
      <c r="V154" s="44" t="s">
        <v>607</v>
      </c>
      <c r="W154" s="48">
        <v>580000</v>
      </c>
      <c r="X154" s="44" t="s">
        <v>608</v>
      </c>
      <c r="Y154" s="55" t="s">
        <v>36</v>
      </c>
      <c r="AA154" s="39" t="s">
        <v>162</v>
      </c>
      <c r="AB154" s="38" t="s">
        <v>163</v>
      </c>
      <c r="AC154" s="53" t="s">
        <v>164</v>
      </c>
    </row>
    <row r="155" spans="1:30" ht="60" hidden="1" x14ac:dyDescent="0.25">
      <c r="A155" s="39" t="b">
        <f>OR(Table42[[#This Row],[2018]]="x", Table42[[#This Row],[2017]]="x", Table42[[#This Row],[2016]]="x")</f>
        <v>1</v>
      </c>
      <c r="B155" s="39"/>
      <c r="C155" s="39"/>
      <c r="D155" s="39"/>
      <c r="E155" s="37"/>
      <c r="F155" s="37"/>
      <c r="G155" s="37" t="s">
        <v>30</v>
      </c>
      <c r="H155" s="37" t="s">
        <v>30</v>
      </c>
      <c r="I155" s="37" t="s">
        <v>30</v>
      </c>
      <c r="J155" s="37" t="s">
        <v>30</v>
      </c>
      <c r="K155" s="40"/>
      <c r="L155" s="40"/>
      <c r="M155" s="40"/>
      <c r="N155" s="40"/>
      <c r="O155" s="40"/>
      <c r="P155" s="40"/>
      <c r="Q155" s="41" t="s">
        <v>609</v>
      </c>
      <c r="R155" s="41" t="s">
        <v>610</v>
      </c>
      <c r="S155" s="40" t="s">
        <v>596</v>
      </c>
      <c r="T155" s="12"/>
      <c r="U155" s="44" t="s">
        <v>611</v>
      </c>
      <c r="V155" s="44" t="s">
        <v>612</v>
      </c>
      <c r="W155" s="49">
        <v>476190.69</v>
      </c>
      <c r="X155" s="44" t="s">
        <v>613</v>
      </c>
      <c r="Y155" s="55" t="s">
        <v>36</v>
      </c>
      <c r="AA155" s="39" t="s">
        <v>162</v>
      </c>
      <c r="AB155" s="38" t="s">
        <v>163</v>
      </c>
      <c r="AC155" s="53" t="s">
        <v>164</v>
      </c>
    </row>
    <row r="156" spans="1:30" ht="50.25" hidden="1" customHeight="1" x14ac:dyDescent="0.25">
      <c r="A156" s="42" t="b">
        <f>OR(Table42[[#This Row],[2018]]="x", Table42[[#This Row],[2017]]="x", Table42[[#This Row],[2016]]="x")</f>
        <v>1</v>
      </c>
      <c r="B156" s="42"/>
      <c r="C156" s="42"/>
      <c r="D156" s="42"/>
      <c r="F156" s="38" t="s">
        <v>30</v>
      </c>
      <c r="G156" s="38" t="s">
        <v>30</v>
      </c>
      <c r="H156" s="38" t="s">
        <v>30</v>
      </c>
      <c r="I156" s="38"/>
      <c r="Q156" s="45" t="s">
        <v>614</v>
      </c>
      <c r="R156" s="45" t="s">
        <v>615</v>
      </c>
      <c r="S156" s="46" t="s">
        <v>596</v>
      </c>
      <c r="U156" s="47" t="s">
        <v>616</v>
      </c>
      <c r="V156" s="47" t="s">
        <v>617</v>
      </c>
      <c r="W156" s="50">
        <v>26317.02</v>
      </c>
      <c r="X156" s="47" t="s">
        <v>618</v>
      </c>
      <c r="Y156" s="53" t="s">
        <v>36</v>
      </c>
      <c r="AA156" s="39" t="s">
        <v>619</v>
      </c>
      <c r="AC156" s="38"/>
      <c r="AD156" s="39"/>
    </row>
    <row r="157" spans="1:30" ht="69.75" hidden="1" customHeight="1" x14ac:dyDescent="0.25">
      <c r="A157" s="42" t="b">
        <f>OR(Table42[[#This Row],[2018]]="x", Table42[[#This Row],[2017]]="x", Table42[[#This Row],[2016]]="x")</f>
        <v>1</v>
      </c>
      <c r="B157" s="42"/>
      <c r="C157" s="42"/>
      <c r="D157" s="42"/>
      <c r="H157" s="38" t="s">
        <v>30</v>
      </c>
      <c r="Q157" s="45" t="s">
        <v>157</v>
      </c>
      <c r="R157" s="45" t="s">
        <v>615</v>
      </c>
      <c r="S157" s="46" t="s">
        <v>596</v>
      </c>
      <c r="U157" s="47" t="s">
        <v>620</v>
      </c>
      <c r="V157" s="47" t="s">
        <v>621</v>
      </c>
      <c r="W157" s="50">
        <v>47441.38</v>
      </c>
      <c r="X157" s="47" t="s">
        <v>622</v>
      </c>
      <c r="Y157" s="53" t="s">
        <v>36</v>
      </c>
      <c r="AA157" s="39" t="s">
        <v>162</v>
      </c>
      <c r="AB157" s="38" t="s">
        <v>163</v>
      </c>
      <c r="AC157" s="53" t="s">
        <v>164</v>
      </c>
      <c r="AD157" s="39"/>
    </row>
    <row r="158" spans="1:30" ht="45" hidden="1" x14ac:dyDescent="0.25">
      <c r="A158" s="42" t="b">
        <f>OR(Table42[[#This Row],[2018]]="x", Table42[[#This Row],[2017]]="x", Table42[[#This Row],[2016]]="x")</f>
        <v>1</v>
      </c>
      <c r="B158" s="42"/>
      <c r="C158" s="42"/>
      <c r="D158" s="42"/>
      <c r="E158" s="38"/>
      <c r="F158" s="38" t="s">
        <v>30</v>
      </c>
      <c r="G158" s="38" t="s">
        <v>30</v>
      </c>
      <c r="H158" s="38"/>
      <c r="I158" s="38"/>
      <c r="J158" s="38"/>
      <c r="K158" s="39"/>
      <c r="L158" s="39"/>
      <c r="M158" s="39"/>
      <c r="N158" s="39"/>
      <c r="O158" s="39"/>
      <c r="P158" s="39"/>
      <c r="Q158" s="43" t="s">
        <v>623</v>
      </c>
      <c r="R158" s="43" t="s">
        <v>66</v>
      </c>
      <c r="S158" s="39" t="s">
        <v>596</v>
      </c>
      <c r="U158" s="43" t="s">
        <v>624</v>
      </c>
      <c r="V158" s="43" t="s">
        <v>625</v>
      </c>
      <c r="W158" s="50">
        <v>130434.78</v>
      </c>
      <c r="X158" s="43" t="s">
        <v>626</v>
      </c>
      <c r="Y158" s="53" t="s">
        <v>36</v>
      </c>
      <c r="AA158" s="39" t="s">
        <v>162</v>
      </c>
      <c r="AB158" s="38" t="s">
        <v>163</v>
      </c>
      <c r="AC158" s="53" t="s">
        <v>164</v>
      </c>
    </row>
    <row r="159" spans="1:30" ht="45" hidden="1" x14ac:dyDescent="0.25">
      <c r="A159" s="42" t="b">
        <f>OR(Table42[[#This Row],[2018]]="x", Table42[[#This Row],[2017]]="x", Table42[[#This Row],[2016]]="x")</f>
        <v>0</v>
      </c>
      <c r="B159" s="42"/>
      <c r="C159" s="42"/>
      <c r="D159" s="42"/>
      <c r="E159" s="38"/>
      <c r="F159" s="38" t="s">
        <v>30</v>
      </c>
      <c r="G159" s="38"/>
      <c r="H159" s="38"/>
      <c r="I159" s="38"/>
      <c r="J159" s="38"/>
      <c r="K159" s="39"/>
      <c r="L159" s="39"/>
      <c r="M159" s="39"/>
      <c r="N159" s="39"/>
      <c r="O159" s="39"/>
      <c r="P159" s="39"/>
      <c r="Q159" s="43" t="s">
        <v>623</v>
      </c>
      <c r="R159" s="43" t="s">
        <v>66</v>
      </c>
      <c r="S159" s="39" t="s">
        <v>596</v>
      </c>
      <c r="U159" s="43" t="s">
        <v>627</v>
      </c>
      <c r="V159" s="47" t="s">
        <v>628</v>
      </c>
      <c r="W159" s="50">
        <v>68594.64</v>
      </c>
      <c r="X159" s="43" t="s">
        <v>629</v>
      </c>
      <c r="Y159" s="53" t="s">
        <v>36</v>
      </c>
      <c r="AA159" s="39" t="s">
        <v>162</v>
      </c>
      <c r="AB159" s="38" t="s">
        <v>163</v>
      </c>
      <c r="AC159" s="53" t="s">
        <v>164</v>
      </c>
    </row>
    <row r="160" spans="1:30" ht="45" hidden="1" x14ac:dyDescent="0.25">
      <c r="A160" s="42" t="b">
        <f>OR(Table42[[#This Row],[2018]]="x", Table42[[#This Row],[2017]]="x", Table42[[#This Row],[2016]]="x")</f>
        <v>1</v>
      </c>
      <c r="B160" s="42"/>
      <c r="C160" s="42"/>
      <c r="D160" s="42"/>
      <c r="E160" s="38"/>
      <c r="F160" s="38"/>
      <c r="G160" s="38" t="s">
        <v>30</v>
      </c>
      <c r="H160" s="38"/>
      <c r="I160" s="38"/>
      <c r="J160" s="38"/>
      <c r="K160" s="39"/>
      <c r="L160" s="39"/>
      <c r="M160" s="39"/>
      <c r="N160" s="39"/>
      <c r="O160" s="39"/>
      <c r="P160" s="39"/>
      <c r="Q160" s="43" t="s">
        <v>630</v>
      </c>
      <c r="R160" s="43" t="s">
        <v>615</v>
      </c>
      <c r="S160" s="39" t="s">
        <v>596</v>
      </c>
      <c r="U160" s="43" t="s">
        <v>606</v>
      </c>
      <c r="V160" s="47" t="s">
        <v>631</v>
      </c>
      <c r="W160" s="50">
        <v>31180.57</v>
      </c>
      <c r="X160" s="43" t="s">
        <v>632</v>
      </c>
      <c r="Y160" s="53" t="s">
        <v>36</v>
      </c>
      <c r="AA160" s="39" t="s">
        <v>162</v>
      </c>
      <c r="AB160" s="38" t="s">
        <v>163</v>
      </c>
      <c r="AC160" s="53" t="s">
        <v>164</v>
      </c>
    </row>
    <row r="161" spans="1:29" ht="45" hidden="1" x14ac:dyDescent="0.25">
      <c r="A161" s="42" t="b">
        <f>OR(Table42[[#This Row],[2018]]="x", Table42[[#This Row],[2017]]="x", Table42[[#This Row],[2016]]="x")</f>
        <v>1</v>
      </c>
      <c r="B161" s="42"/>
      <c r="C161" s="42"/>
      <c r="D161" s="42"/>
      <c r="E161" s="38"/>
      <c r="F161" s="38"/>
      <c r="G161" s="38" t="s">
        <v>30</v>
      </c>
      <c r="H161" s="38"/>
      <c r="I161" s="38"/>
      <c r="J161" s="38"/>
      <c r="K161" s="39"/>
      <c r="L161" s="39"/>
      <c r="M161" s="39"/>
      <c r="N161" s="39"/>
      <c r="O161" s="39"/>
      <c r="P161" s="39"/>
      <c r="Q161" s="43" t="s">
        <v>633</v>
      </c>
      <c r="R161" s="43" t="s">
        <v>634</v>
      </c>
      <c r="S161" s="39" t="s">
        <v>596</v>
      </c>
      <c r="U161" s="47" t="s">
        <v>635</v>
      </c>
      <c r="V161" s="47" t="s">
        <v>636</v>
      </c>
      <c r="W161" s="50">
        <v>33897.69</v>
      </c>
      <c r="X161" s="43" t="s">
        <v>637</v>
      </c>
      <c r="Y161" s="53" t="s">
        <v>36</v>
      </c>
      <c r="AA161" s="39" t="s">
        <v>162</v>
      </c>
      <c r="AB161" s="38" t="s">
        <v>163</v>
      </c>
      <c r="AC161" s="53" t="s">
        <v>164</v>
      </c>
    </row>
    <row r="162" spans="1:29" ht="45" hidden="1" customHeight="1" x14ac:dyDescent="0.25">
      <c r="A162" s="42" t="b">
        <f>OR(Table42[[#This Row],[2018]]="x", Table42[[#This Row],[2017]]="x", Table42[[#This Row],[2016]]="x")</f>
        <v>1</v>
      </c>
      <c r="B162" s="42"/>
      <c r="C162" s="42"/>
      <c r="D162" s="42"/>
      <c r="G162" s="38" t="s">
        <v>30</v>
      </c>
      <c r="Q162" s="43" t="s">
        <v>157</v>
      </c>
      <c r="R162" s="43" t="s">
        <v>615</v>
      </c>
      <c r="S162" s="39" t="s">
        <v>596</v>
      </c>
      <c r="U162" s="47" t="s">
        <v>638</v>
      </c>
      <c r="V162" s="47" t="s">
        <v>639</v>
      </c>
      <c r="W162" s="50">
        <v>14810.78</v>
      </c>
      <c r="X162" s="43" t="s">
        <v>640</v>
      </c>
      <c r="Y162" s="53" t="s">
        <v>36</v>
      </c>
      <c r="AA162" s="39" t="s">
        <v>162</v>
      </c>
      <c r="AB162" s="38" t="s">
        <v>163</v>
      </c>
      <c r="AC162" s="53" t="s">
        <v>164</v>
      </c>
    </row>
    <row r="163" spans="1:29" ht="42" hidden="1" customHeight="1" x14ac:dyDescent="0.25">
      <c r="A163" s="42" t="b">
        <f>OR(Table42[[#This Row],[2018]]="x", Table42[[#This Row],[2017]]="x", Table42[[#This Row],[2016]]="x")</f>
        <v>1</v>
      </c>
      <c r="B163" s="42"/>
      <c r="C163" s="42"/>
      <c r="D163" s="42"/>
      <c r="G163" s="38" t="s">
        <v>30</v>
      </c>
      <c r="Q163" s="43" t="s">
        <v>157</v>
      </c>
      <c r="R163" s="43" t="s">
        <v>615</v>
      </c>
      <c r="S163" s="39" t="s">
        <v>596</v>
      </c>
      <c r="U163" s="47" t="s">
        <v>641</v>
      </c>
      <c r="V163" s="47" t="s">
        <v>642</v>
      </c>
      <c r="W163" s="50">
        <v>39646.49</v>
      </c>
      <c r="X163" s="43" t="s">
        <v>643</v>
      </c>
      <c r="Y163" s="53" t="s">
        <v>36</v>
      </c>
      <c r="AA163" s="39" t="s">
        <v>162</v>
      </c>
      <c r="AB163" s="38" t="s">
        <v>163</v>
      </c>
      <c r="AC163" s="53" t="s">
        <v>164</v>
      </c>
    </row>
    <row r="164" spans="1:29" ht="56.25" hidden="1" customHeight="1" x14ac:dyDescent="0.25">
      <c r="A164" s="42" t="b">
        <f>OR(Table42[[#This Row],[2018]]="x", Table42[[#This Row],[2017]]="x", Table42[[#This Row],[2016]]="x")</f>
        <v>1</v>
      </c>
      <c r="B164" s="42"/>
      <c r="C164" s="42"/>
      <c r="D164" s="42"/>
      <c r="G164" s="38" t="s">
        <v>30</v>
      </c>
      <c r="H164" s="38" t="s">
        <v>30</v>
      </c>
      <c r="Q164" s="43" t="s">
        <v>644</v>
      </c>
      <c r="R164" s="43" t="s">
        <v>615</v>
      </c>
      <c r="S164" s="39" t="s">
        <v>596</v>
      </c>
      <c r="U164" s="47" t="s">
        <v>645</v>
      </c>
      <c r="V164" s="47" t="s">
        <v>646</v>
      </c>
      <c r="W164" s="50">
        <v>16560.18</v>
      </c>
      <c r="X164" s="2" t="s">
        <v>647</v>
      </c>
      <c r="Y164" s="53" t="s">
        <v>36</v>
      </c>
      <c r="AA164" s="39" t="s">
        <v>162</v>
      </c>
      <c r="AB164" s="38" t="s">
        <v>163</v>
      </c>
      <c r="AC164" s="53" t="s">
        <v>164</v>
      </c>
    </row>
    <row r="165" spans="1:29" ht="52.5" hidden="1" customHeight="1" x14ac:dyDescent="0.25">
      <c r="A165" s="42" t="b">
        <f>OR(Table42[[#This Row],[2018]]="x", Table42[[#This Row],[2017]]="x", Table42[[#This Row],[2016]]="x")</f>
        <v>1</v>
      </c>
      <c r="B165" s="42"/>
      <c r="C165" s="42"/>
      <c r="D165" s="42"/>
      <c r="G165" s="38" t="s">
        <v>30</v>
      </c>
      <c r="H165" s="38"/>
      <c r="Q165" s="43" t="s">
        <v>644</v>
      </c>
      <c r="R165" s="43" t="s">
        <v>615</v>
      </c>
      <c r="S165" s="39" t="s">
        <v>596</v>
      </c>
      <c r="U165" s="47" t="s">
        <v>648</v>
      </c>
      <c r="V165" s="47" t="s">
        <v>649</v>
      </c>
      <c r="W165" s="50">
        <v>33860</v>
      </c>
      <c r="X165" s="43" t="s">
        <v>650</v>
      </c>
      <c r="Y165" s="53" t="s">
        <v>36</v>
      </c>
      <c r="AA165" s="39" t="s">
        <v>162</v>
      </c>
      <c r="AB165" s="38" t="s">
        <v>163</v>
      </c>
      <c r="AC165" s="53" t="s">
        <v>164</v>
      </c>
    </row>
    <row r="166" spans="1:29" ht="67.5" hidden="1" customHeight="1" x14ac:dyDescent="0.25">
      <c r="A166" s="42" t="b">
        <f>OR(Table42[[#This Row],[2018]]="x", Table42[[#This Row],[2017]]="x", Table42[[#This Row],[2016]]="x")</f>
        <v>1</v>
      </c>
      <c r="B166" s="42"/>
      <c r="C166" s="42"/>
      <c r="D166" s="42"/>
      <c r="G166" s="38" t="s">
        <v>30</v>
      </c>
      <c r="H166" s="38"/>
      <c r="Q166" s="43" t="s">
        <v>157</v>
      </c>
      <c r="R166" s="43" t="s">
        <v>615</v>
      </c>
      <c r="S166" s="39" t="s">
        <v>596</v>
      </c>
      <c r="U166" s="47" t="s">
        <v>651</v>
      </c>
      <c r="V166" s="47" t="s">
        <v>652</v>
      </c>
      <c r="W166" s="50">
        <v>48391.040000000001</v>
      </c>
      <c r="X166" s="43" t="s">
        <v>653</v>
      </c>
      <c r="Y166" s="53" t="s">
        <v>36</v>
      </c>
      <c r="AA166" s="39" t="s">
        <v>162</v>
      </c>
      <c r="AB166" s="38" t="s">
        <v>163</v>
      </c>
      <c r="AC166" s="53" t="s">
        <v>164</v>
      </c>
    </row>
    <row r="167" spans="1:29" ht="45" hidden="1" x14ac:dyDescent="0.25">
      <c r="A167" s="42" t="b">
        <f>OR(Table42[[#This Row],[2018]]="x", Table42[[#This Row],[2017]]="x", Table42[[#This Row],[2016]]="x")</f>
        <v>1</v>
      </c>
      <c r="B167" s="42"/>
      <c r="C167" s="42"/>
      <c r="D167" s="42"/>
      <c r="E167" s="38"/>
      <c r="F167" s="38" t="s">
        <v>30</v>
      </c>
      <c r="G167" s="38" t="s">
        <v>30</v>
      </c>
      <c r="H167" s="38"/>
      <c r="I167" s="38"/>
      <c r="J167" s="38"/>
      <c r="K167" s="39"/>
      <c r="L167" s="39"/>
      <c r="M167" s="39"/>
      <c r="N167" s="39"/>
      <c r="O167" s="39"/>
      <c r="P167" s="39"/>
      <c r="Q167" s="43" t="s">
        <v>654</v>
      </c>
      <c r="R167" s="43" t="s">
        <v>66</v>
      </c>
      <c r="S167" s="39" t="s">
        <v>596</v>
      </c>
      <c r="U167" s="47" t="s">
        <v>655</v>
      </c>
      <c r="V167" s="47" t="s">
        <v>656</v>
      </c>
      <c r="W167" s="51">
        <v>12313</v>
      </c>
      <c r="X167" s="43" t="s">
        <v>657</v>
      </c>
      <c r="Y167" s="53" t="s">
        <v>36</v>
      </c>
      <c r="AA167" s="39" t="s">
        <v>162</v>
      </c>
      <c r="AB167" s="38" t="s">
        <v>163</v>
      </c>
      <c r="AC167" s="53" t="s">
        <v>164</v>
      </c>
    </row>
    <row r="168" spans="1:29" ht="57" hidden="1" customHeight="1" x14ac:dyDescent="0.25">
      <c r="A168" s="42" t="b">
        <f>OR(Table42[[#This Row],[2018]]="x", Table42[[#This Row],[2017]]="x", Table42[[#This Row],[2016]]="x")</f>
        <v>1</v>
      </c>
      <c r="B168" s="42"/>
      <c r="C168" s="42"/>
      <c r="D168" s="42"/>
      <c r="E168" s="39"/>
      <c r="F168" s="39" t="s">
        <v>30</v>
      </c>
      <c r="G168" s="39" t="s">
        <v>30</v>
      </c>
      <c r="H168" s="39"/>
      <c r="I168" s="39"/>
      <c r="J168" s="39"/>
      <c r="K168" s="39"/>
      <c r="L168" s="39"/>
      <c r="M168" s="39"/>
      <c r="N168" s="39"/>
      <c r="O168" s="39"/>
      <c r="P168" s="39"/>
      <c r="Q168" s="39" t="s">
        <v>658</v>
      </c>
      <c r="R168" s="39" t="s">
        <v>282</v>
      </c>
      <c r="S168" s="39" t="s">
        <v>596</v>
      </c>
      <c r="U168" s="47" t="s">
        <v>659</v>
      </c>
      <c r="V168" s="47" t="s">
        <v>660</v>
      </c>
      <c r="W168" s="50">
        <v>451004.35</v>
      </c>
      <c r="X168" s="43" t="s">
        <v>661</v>
      </c>
      <c r="Y168" s="53" t="s">
        <v>36</v>
      </c>
      <c r="AA168" s="39" t="s">
        <v>662</v>
      </c>
      <c r="AC168" s="38"/>
    </row>
    <row r="169" spans="1:29" ht="75" hidden="1" x14ac:dyDescent="0.25">
      <c r="A169" s="42" t="b">
        <f>OR(Table42[[#This Row],[2018]]="x", Table42[[#This Row],[2017]]="x", Table42[[#This Row],[2016]]="x")</f>
        <v>1</v>
      </c>
      <c r="B169" s="42"/>
      <c r="C169" s="42"/>
      <c r="D169" s="42"/>
      <c r="E169" s="38" t="s">
        <v>30</v>
      </c>
      <c r="F169" s="38" t="s">
        <v>30</v>
      </c>
      <c r="G169" s="38" t="s">
        <v>30</v>
      </c>
      <c r="H169" s="38"/>
      <c r="I169" s="38"/>
      <c r="J169" s="38"/>
      <c r="K169" s="39"/>
      <c r="L169" s="39"/>
      <c r="M169" s="39"/>
      <c r="N169" s="39"/>
      <c r="O169" s="39"/>
      <c r="P169" s="39"/>
      <c r="Q169" s="43" t="s">
        <v>663</v>
      </c>
      <c r="R169" s="43" t="s">
        <v>664</v>
      </c>
      <c r="S169" s="39" t="s">
        <v>596</v>
      </c>
      <c r="U169" s="43" t="s">
        <v>665</v>
      </c>
      <c r="V169" s="43" t="s">
        <v>666</v>
      </c>
      <c r="W169" s="50">
        <v>796994</v>
      </c>
      <c r="X169" s="43" t="s">
        <v>667</v>
      </c>
      <c r="Y169" s="53" t="s">
        <v>36</v>
      </c>
      <c r="AA169" s="43" t="s">
        <v>668</v>
      </c>
      <c r="AC169" s="38"/>
    </row>
    <row r="170" spans="1:29" ht="39.75" hidden="1" customHeight="1" x14ac:dyDescent="0.25">
      <c r="A170" s="21" t="b">
        <f>OR(Table42[[#This Row],[2018]]="x", Table42[[#This Row],[2017]]="x", Table42[[#This Row],[2016]]="x")</f>
        <v>1</v>
      </c>
      <c r="B170" s="21" t="s">
        <v>30</v>
      </c>
      <c r="C170" s="21" t="s">
        <v>30</v>
      </c>
      <c r="D170" s="21" t="s">
        <v>30</v>
      </c>
      <c r="E170" s="1" t="s">
        <v>30</v>
      </c>
      <c r="F170" s="1" t="s">
        <v>30</v>
      </c>
      <c r="G170" s="1" t="s">
        <v>30</v>
      </c>
      <c r="Q170" s="2" t="s">
        <v>341</v>
      </c>
      <c r="R170" s="15" t="s">
        <v>342</v>
      </c>
      <c r="S170" s="3" t="s">
        <v>669</v>
      </c>
      <c r="U170" s="2" t="s">
        <v>670</v>
      </c>
      <c r="V170" s="2" t="s">
        <v>671</v>
      </c>
      <c r="W170" s="22">
        <v>5252943</v>
      </c>
      <c r="X170" s="2" t="s">
        <v>672</v>
      </c>
      <c r="Y170" s="20" t="s">
        <v>156</v>
      </c>
      <c r="AB170" s="3"/>
    </row>
    <row r="171" spans="1:29" ht="45" hidden="1" x14ac:dyDescent="0.25">
      <c r="A171" s="3" t="b">
        <f>OR(Table42[[#This Row],[2018]]="x", Table42[[#This Row],[2017]]="x", Table42[[#This Row],[2016]]="x")</f>
        <v>1</v>
      </c>
      <c r="E171" s="10"/>
      <c r="F171" s="10" t="s">
        <v>30</v>
      </c>
      <c r="G171" s="10" t="s">
        <v>30</v>
      </c>
      <c r="H171" s="10" t="s">
        <v>30</v>
      </c>
      <c r="I171" s="10" t="s">
        <v>30</v>
      </c>
      <c r="J171" s="10"/>
      <c r="K171" s="10"/>
      <c r="L171" s="10"/>
      <c r="M171" s="10"/>
      <c r="N171" s="10"/>
      <c r="O171" s="10"/>
      <c r="P171" s="10"/>
      <c r="Q171" s="15" t="s">
        <v>341</v>
      </c>
      <c r="R171" s="15" t="s">
        <v>342</v>
      </c>
      <c r="S171" s="12" t="s">
        <v>669</v>
      </c>
      <c r="T171" s="12"/>
      <c r="U171" s="11" t="s">
        <v>673</v>
      </c>
      <c r="V171" s="11" t="s">
        <v>674</v>
      </c>
      <c r="W171" s="16">
        <v>2055436.28</v>
      </c>
      <c r="X171" s="11" t="s">
        <v>675</v>
      </c>
      <c r="Y171" s="14" t="s">
        <v>36</v>
      </c>
      <c r="AB171" s="3"/>
    </row>
    <row r="172" spans="1:29" ht="45" hidden="1" x14ac:dyDescent="0.25">
      <c r="A172" s="3" t="b">
        <f>OR(Table42[[#This Row],[2018]]="x", Table42[[#This Row],[2017]]="x", Table42[[#This Row],[2016]]="x")</f>
        <v>1</v>
      </c>
      <c r="E172" s="10"/>
      <c r="F172" s="10"/>
      <c r="G172" s="10"/>
      <c r="H172" s="10"/>
      <c r="I172" s="10" t="s">
        <v>30</v>
      </c>
      <c r="J172" s="10" t="s">
        <v>30</v>
      </c>
      <c r="K172" s="10"/>
      <c r="L172" s="10"/>
      <c r="M172" s="10"/>
      <c r="N172" s="10"/>
      <c r="O172" s="10"/>
      <c r="P172" s="10"/>
      <c r="Q172" s="15" t="s">
        <v>676</v>
      </c>
      <c r="R172" s="15" t="s">
        <v>66</v>
      </c>
      <c r="S172" s="12" t="s">
        <v>669</v>
      </c>
      <c r="T172" s="12"/>
      <c r="U172" s="11" t="s">
        <v>677</v>
      </c>
      <c r="V172" s="11" t="s">
        <v>678</v>
      </c>
      <c r="W172" s="13">
        <v>115038</v>
      </c>
      <c r="X172" s="11" t="s">
        <v>679</v>
      </c>
      <c r="Y172" s="14" t="s">
        <v>36</v>
      </c>
      <c r="AB172" s="3"/>
    </row>
    <row r="173" spans="1:29" ht="45" hidden="1" x14ac:dyDescent="0.25">
      <c r="A173" s="3" t="b">
        <f>OR(Table42[[#This Row],[2018]]="x", Table42[[#This Row],[2017]]="x", Table42[[#This Row],[2016]]="x")</f>
        <v>0</v>
      </c>
      <c r="E173" s="10"/>
      <c r="F173" s="10"/>
      <c r="G173" s="10"/>
      <c r="H173" s="10"/>
      <c r="I173" s="10"/>
      <c r="J173" s="10" t="s">
        <v>30</v>
      </c>
      <c r="K173" s="10"/>
      <c r="L173" s="10"/>
      <c r="M173" s="10"/>
      <c r="N173" s="10"/>
      <c r="O173" s="10"/>
      <c r="P173" s="10"/>
      <c r="Q173" s="15" t="s">
        <v>680</v>
      </c>
      <c r="R173" s="15" t="s">
        <v>55</v>
      </c>
      <c r="S173" s="12" t="s">
        <v>669</v>
      </c>
      <c r="T173" s="12"/>
      <c r="U173" s="11" t="s">
        <v>681</v>
      </c>
      <c r="V173" s="11" t="s">
        <v>682</v>
      </c>
      <c r="W173" s="13">
        <v>46640</v>
      </c>
      <c r="X173" s="11" t="s">
        <v>683</v>
      </c>
      <c r="Y173" s="14" t="s">
        <v>36</v>
      </c>
      <c r="AB173" s="3"/>
    </row>
    <row r="174" spans="1:29" ht="60" hidden="1" x14ac:dyDescent="0.25">
      <c r="A174" s="3" t="b">
        <f>OR(Table42[[#This Row],[2018]]="x", Table42[[#This Row],[2017]]="x", Table42[[#This Row],[2016]]="x")</f>
        <v>1</v>
      </c>
      <c r="E174" s="10"/>
      <c r="F174" s="10"/>
      <c r="G174" s="10"/>
      <c r="H174" s="10"/>
      <c r="I174" s="10" t="s">
        <v>30</v>
      </c>
      <c r="J174" s="10" t="s">
        <v>30</v>
      </c>
      <c r="K174" s="10"/>
      <c r="L174" s="10"/>
      <c r="M174" s="10"/>
      <c r="N174" s="10"/>
      <c r="O174" s="10"/>
      <c r="P174" s="10"/>
      <c r="Q174" s="15" t="s">
        <v>341</v>
      </c>
      <c r="R174" s="15" t="s">
        <v>342</v>
      </c>
      <c r="S174" s="12" t="s">
        <v>669</v>
      </c>
      <c r="T174" s="12"/>
      <c r="U174" s="11" t="s">
        <v>677</v>
      </c>
      <c r="V174" s="11" t="s">
        <v>684</v>
      </c>
      <c r="W174" s="13">
        <v>343824</v>
      </c>
      <c r="X174" s="11" t="s">
        <v>685</v>
      </c>
      <c r="Y174" s="14" t="s">
        <v>36</v>
      </c>
      <c r="AB174" s="3"/>
    </row>
    <row r="175" spans="1:29" ht="75" hidden="1" x14ac:dyDescent="0.25">
      <c r="A175" s="3" t="b">
        <f>OR(Table42[[#This Row],[2018]]="x", Table42[[#This Row],[2017]]="x", Table42[[#This Row],[2016]]="x")</f>
        <v>1</v>
      </c>
      <c r="E175" s="10"/>
      <c r="F175" s="10"/>
      <c r="G175" s="10"/>
      <c r="H175" s="10"/>
      <c r="I175" s="10" t="s">
        <v>30</v>
      </c>
      <c r="J175" s="10" t="s">
        <v>30</v>
      </c>
      <c r="K175" s="10"/>
      <c r="L175" s="10"/>
      <c r="M175" s="10"/>
      <c r="N175" s="10"/>
      <c r="O175" s="10"/>
      <c r="P175" s="10"/>
      <c r="Q175" s="15" t="s">
        <v>686</v>
      </c>
      <c r="R175" s="15" t="s">
        <v>342</v>
      </c>
      <c r="S175" s="12" t="s">
        <v>669</v>
      </c>
      <c r="T175" s="12"/>
      <c r="U175" s="11" t="s">
        <v>677</v>
      </c>
      <c r="V175" s="11" t="s">
        <v>687</v>
      </c>
      <c r="W175" s="13">
        <v>208306</v>
      </c>
      <c r="X175" s="11" t="s">
        <v>688</v>
      </c>
      <c r="Y175" s="14" t="s">
        <v>36</v>
      </c>
      <c r="AB175" s="3"/>
    </row>
    <row r="176" spans="1:29" ht="45" hidden="1" x14ac:dyDescent="0.25">
      <c r="A176" s="3" t="b">
        <f>OR(Table42[[#This Row],[2018]]="x", Table42[[#This Row],[2017]]="x", Table42[[#This Row],[2016]]="x")</f>
        <v>1</v>
      </c>
      <c r="E176" s="10"/>
      <c r="F176" s="10"/>
      <c r="G176" s="10"/>
      <c r="H176" s="10" t="s">
        <v>30</v>
      </c>
      <c r="I176" s="10" t="s">
        <v>30</v>
      </c>
      <c r="J176" s="10"/>
      <c r="K176" s="10"/>
      <c r="L176" s="10"/>
      <c r="M176" s="10"/>
      <c r="N176" s="10"/>
      <c r="O176" s="10"/>
      <c r="P176" s="10"/>
      <c r="Q176" s="15" t="s">
        <v>341</v>
      </c>
      <c r="R176" s="15" t="s">
        <v>342</v>
      </c>
      <c r="S176" s="12" t="s">
        <v>669</v>
      </c>
      <c r="T176" s="12"/>
      <c r="U176" s="11" t="s">
        <v>689</v>
      </c>
      <c r="V176" s="11" t="s">
        <v>690</v>
      </c>
      <c r="W176" s="13">
        <v>3538130</v>
      </c>
      <c r="X176" s="11" t="s">
        <v>691</v>
      </c>
      <c r="Y176" s="14" t="s">
        <v>36</v>
      </c>
      <c r="AB176" s="3"/>
    </row>
    <row r="177" spans="1:28" ht="45" hidden="1" x14ac:dyDescent="0.25">
      <c r="A177" s="3" t="b">
        <f>OR(Table42[[#This Row],[2018]]="x", Table42[[#This Row],[2017]]="x", Table42[[#This Row],[2016]]="x")</f>
        <v>1</v>
      </c>
      <c r="E177" s="10"/>
      <c r="F177" s="10"/>
      <c r="G177" s="10"/>
      <c r="H177" s="10"/>
      <c r="I177" s="10" t="s">
        <v>30</v>
      </c>
      <c r="J177" s="10"/>
      <c r="K177" s="10"/>
      <c r="L177" s="10"/>
      <c r="M177" s="10"/>
      <c r="N177" s="10"/>
      <c r="O177" s="10"/>
      <c r="P177" s="10"/>
      <c r="Q177" s="15" t="s">
        <v>692</v>
      </c>
      <c r="R177" s="15" t="s">
        <v>113</v>
      </c>
      <c r="S177" s="12" t="s">
        <v>669</v>
      </c>
      <c r="T177" s="12"/>
      <c r="U177" s="11" t="s">
        <v>681</v>
      </c>
      <c r="V177" s="11" t="s">
        <v>693</v>
      </c>
      <c r="W177" s="13">
        <v>500000</v>
      </c>
      <c r="X177" s="11" t="s">
        <v>694</v>
      </c>
      <c r="Y177" s="14" t="s">
        <v>36</v>
      </c>
      <c r="AB177" s="3"/>
    </row>
    <row r="178" spans="1:28" ht="30" hidden="1" x14ac:dyDescent="0.25">
      <c r="A178" s="3" t="b">
        <f>OR(Table42[[#This Row],[2018]]="x", Table42[[#This Row],[2017]]="x", Table42[[#This Row],[2016]]="x")</f>
        <v>1</v>
      </c>
      <c r="E178" s="10"/>
      <c r="F178" s="10"/>
      <c r="G178" s="10" t="s">
        <v>30</v>
      </c>
      <c r="H178" s="10" t="s">
        <v>30</v>
      </c>
      <c r="I178" s="10"/>
      <c r="J178" s="10"/>
      <c r="K178" s="10"/>
      <c r="L178" s="10"/>
      <c r="M178" s="10"/>
      <c r="N178" s="10"/>
      <c r="O178" s="10"/>
      <c r="P178" s="10"/>
      <c r="Q178" s="15" t="s">
        <v>695</v>
      </c>
      <c r="R178" s="15" t="s">
        <v>55</v>
      </c>
      <c r="S178" s="12" t="s">
        <v>669</v>
      </c>
      <c r="T178" s="12"/>
      <c r="U178" s="11" t="s">
        <v>689</v>
      </c>
      <c r="V178" s="11" t="s">
        <v>696</v>
      </c>
      <c r="W178" s="13">
        <v>39999</v>
      </c>
      <c r="X178" s="11" t="s">
        <v>697</v>
      </c>
      <c r="Y178" s="14" t="s">
        <v>36</v>
      </c>
      <c r="AB178" s="3"/>
    </row>
    <row r="179" spans="1:28" ht="45" hidden="1" x14ac:dyDescent="0.25">
      <c r="A179" s="3" t="b">
        <f>OR(Table42[[#This Row],[2018]]="x", Table42[[#This Row],[2017]]="x", Table42[[#This Row],[2016]]="x")</f>
        <v>1</v>
      </c>
      <c r="E179" s="10"/>
      <c r="F179" s="10"/>
      <c r="G179" s="10"/>
      <c r="H179" s="10" t="s">
        <v>30</v>
      </c>
      <c r="I179" s="10"/>
      <c r="J179" s="10"/>
      <c r="K179" s="10"/>
      <c r="L179" s="10"/>
      <c r="M179" s="10"/>
      <c r="N179" s="10"/>
      <c r="O179" s="10"/>
      <c r="P179" s="10"/>
      <c r="Q179" s="15" t="s">
        <v>218</v>
      </c>
      <c r="R179" s="15" t="s">
        <v>219</v>
      </c>
      <c r="S179" s="12" t="s">
        <v>669</v>
      </c>
      <c r="T179" s="12"/>
      <c r="U179" s="11" t="s">
        <v>698</v>
      </c>
      <c r="V179" s="11" t="s">
        <v>699</v>
      </c>
      <c r="W179" s="13">
        <v>197344</v>
      </c>
      <c r="X179" s="11" t="s">
        <v>700</v>
      </c>
      <c r="Y179" s="14" t="s">
        <v>36</v>
      </c>
      <c r="AB179" s="3"/>
    </row>
    <row r="180" spans="1:28" ht="60" hidden="1" x14ac:dyDescent="0.25">
      <c r="A180" s="3" t="b">
        <f>OR(Table42[[#This Row],[2018]]="x", Table42[[#This Row],[2017]]="x", Table42[[#This Row],[2016]]="x")</f>
        <v>1</v>
      </c>
      <c r="E180" s="10"/>
      <c r="F180" s="10"/>
      <c r="G180" s="10"/>
      <c r="H180" s="10" t="s">
        <v>30</v>
      </c>
      <c r="I180" s="10"/>
      <c r="J180" s="10"/>
      <c r="K180" s="10"/>
      <c r="L180" s="10"/>
      <c r="M180" s="10"/>
      <c r="N180" s="10"/>
      <c r="O180" s="10"/>
      <c r="P180" s="10"/>
      <c r="Q180" s="15" t="s">
        <v>341</v>
      </c>
      <c r="R180" s="15" t="s">
        <v>342</v>
      </c>
      <c r="S180" s="12" t="s">
        <v>669</v>
      </c>
      <c r="T180" s="12"/>
      <c r="U180" s="11" t="s">
        <v>698</v>
      </c>
      <c r="V180" s="11" t="s">
        <v>701</v>
      </c>
      <c r="W180" s="13">
        <v>392628</v>
      </c>
      <c r="X180" s="11" t="s">
        <v>702</v>
      </c>
      <c r="Y180" s="14" t="s">
        <v>36</v>
      </c>
      <c r="AB180" s="3"/>
    </row>
    <row r="181" spans="1:28" ht="30" hidden="1" x14ac:dyDescent="0.25">
      <c r="A181" s="3" t="b">
        <f>OR(Table42[[#This Row],[2018]]="x", Table42[[#This Row],[2017]]="x", Table42[[#This Row],[2016]]="x")</f>
        <v>1</v>
      </c>
      <c r="E181" s="10"/>
      <c r="F181" s="10"/>
      <c r="G181" s="10"/>
      <c r="H181" s="10"/>
      <c r="I181" s="10" t="s">
        <v>30</v>
      </c>
      <c r="J181" s="10" t="s">
        <v>30</v>
      </c>
      <c r="K181" s="10"/>
      <c r="L181" s="10"/>
      <c r="M181" s="10"/>
      <c r="N181" s="10"/>
      <c r="O181" s="10"/>
      <c r="P181" s="10"/>
      <c r="Q181" s="15" t="s">
        <v>703</v>
      </c>
      <c r="R181" s="15" t="s">
        <v>55</v>
      </c>
      <c r="S181" s="12" t="s">
        <v>669</v>
      </c>
      <c r="T181" s="12"/>
      <c r="U181" s="11" t="s">
        <v>681</v>
      </c>
      <c r="V181" s="11" t="s">
        <v>704</v>
      </c>
      <c r="W181" s="13">
        <v>46686</v>
      </c>
      <c r="X181" s="11" t="s">
        <v>705</v>
      </c>
      <c r="Y181" s="14" t="s">
        <v>36</v>
      </c>
      <c r="AB181" s="3"/>
    </row>
    <row r="182" spans="1:28" ht="30" hidden="1" x14ac:dyDescent="0.25">
      <c r="A182" s="21" t="b">
        <f>OR(Table42[[#This Row],[2018]]="x", Table42[[#This Row],[2017]]="x", Table42[[#This Row],[2016]]="x")</f>
        <v>1</v>
      </c>
      <c r="B182" s="21"/>
      <c r="C182" s="21"/>
      <c r="D182" s="21"/>
      <c r="E182" s="1" t="s">
        <v>30</v>
      </c>
      <c r="F182" s="1" t="s">
        <v>30</v>
      </c>
      <c r="G182" s="1" t="s">
        <v>30</v>
      </c>
      <c r="Q182" s="2" t="s">
        <v>341</v>
      </c>
      <c r="R182" s="2" t="s">
        <v>342</v>
      </c>
      <c r="S182" s="3" t="s">
        <v>669</v>
      </c>
      <c r="U182" s="11" t="s">
        <v>689</v>
      </c>
      <c r="V182" s="2" t="s">
        <v>706</v>
      </c>
      <c r="W182" s="22">
        <v>1719701</v>
      </c>
      <c r="X182" s="2" t="s">
        <v>707</v>
      </c>
      <c r="Y182" s="1"/>
      <c r="AB182" s="3"/>
    </row>
    <row r="183" spans="1:28" ht="30" hidden="1" x14ac:dyDescent="0.25">
      <c r="A183" s="21" t="b">
        <f>OR(Table42[[#This Row],[2018]]="x", Table42[[#This Row],[2017]]="x", Table42[[#This Row],[2016]]="x")</f>
        <v>1</v>
      </c>
      <c r="B183" s="21"/>
      <c r="C183" s="21"/>
      <c r="D183" s="21"/>
      <c r="E183" s="1" t="s">
        <v>30</v>
      </c>
      <c r="F183" s="1" t="s">
        <v>30</v>
      </c>
      <c r="G183" s="1" t="s">
        <v>30</v>
      </c>
      <c r="Q183" s="2" t="s">
        <v>341</v>
      </c>
      <c r="R183" s="2" t="s">
        <v>342</v>
      </c>
      <c r="S183" s="3" t="s">
        <v>669</v>
      </c>
      <c r="U183" s="2" t="s">
        <v>698</v>
      </c>
      <c r="V183" s="2" t="s">
        <v>708</v>
      </c>
      <c r="W183" s="22">
        <v>2270742</v>
      </c>
      <c r="X183" s="2" t="s">
        <v>709</v>
      </c>
      <c r="Y183" s="20" t="s">
        <v>36</v>
      </c>
      <c r="AB183" s="3"/>
    </row>
    <row r="184" spans="1:28" ht="30" hidden="1" x14ac:dyDescent="0.25">
      <c r="A184" s="21" t="b">
        <f>OR(Table42[[#This Row],[2018]]="x", Table42[[#This Row],[2017]]="x", Table42[[#This Row],[2016]]="x")</f>
        <v>1</v>
      </c>
      <c r="B184" s="21"/>
      <c r="C184" s="21"/>
      <c r="D184" s="21"/>
      <c r="F184" s="1" t="s">
        <v>30</v>
      </c>
      <c r="G184" s="1" t="s">
        <v>30</v>
      </c>
      <c r="Q184" s="2" t="s">
        <v>710</v>
      </c>
      <c r="R184" s="2" t="s">
        <v>711</v>
      </c>
      <c r="S184" s="3" t="s">
        <v>669</v>
      </c>
      <c r="U184" s="2" t="s">
        <v>712</v>
      </c>
      <c r="V184" s="2" t="s">
        <v>713</v>
      </c>
      <c r="W184" s="22">
        <v>88300</v>
      </c>
      <c r="X184" s="2" t="s">
        <v>714</v>
      </c>
      <c r="Y184" s="20" t="s">
        <v>36</v>
      </c>
      <c r="AB184" s="3"/>
    </row>
    <row r="185" spans="1:28" ht="75" hidden="1" x14ac:dyDescent="0.25">
      <c r="A185" s="21" t="b">
        <f>OR(Table42[[#This Row],[2018]]="x", Table42[[#This Row],[2017]]="x", Table42[[#This Row],[2016]]="x")</f>
        <v>1</v>
      </c>
      <c r="B185" s="21"/>
      <c r="C185" s="21"/>
      <c r="D185" s="21"/>
      <c r="G185" s="1" t="s">
        <v>30</v>
      </c>
      <c r="Q185" s="2" t="s">
        <v>65</v>
      </c>
      <c r="R185" s="2" t="s">
        <v>66</v>
      </c>
      <c r="S185" s="3" t="s">
        <v>187</v>
      </c>
      <c r="U185" s="2" t="s">
        <v>252</v>
      </c>
      <c r="V185" s="2" t="s">
        <v>715</v>
      </c>
      <c r="W185" s="22">
        <v>63024</v>
      </c>
      <c r="X185" s="2" t="s">
        <v>716</v>
      </c>
      <c r="Y185" s="20" t="s">
        <v>36</v>
      </c>
      <c r="AB185" s="3"/>
    </row>
    <row r="186" spans="1:28" ht="60" hidden="1" x14ac:dyDescent="0.25">
      <c r="A186" s="3" t="b">
        <f>OR(Table42[[#This Row],[2018]]="x", Table42[[#This Row],[2017]]="x", Table42[[#This Row],[2016]]="x")</f>
        <v>1</v>
      </c>
      <c r="E186" s="10"/>
      <c r="F186" s="10"/>
      <c r="G186" s="10" t="s">
        <v>30</v>
      </c>
      <c r="H186" s="10" t="s">
        <v>30</v>
      </c>
      <c r="I186" s="10" t="s">
        <v>30</v>
      </c>
      <c r="J186" s="10"/>
      <c r="K186" s="10"/>
      <c r="L186" s="10"/>
      <c r="M186" s="10"/>
      <c r="N186" s="10"/>
      <c r="O186" s="10"/>
      <c r="P186" s="10"/>
      <c r="Q186" s="11" t="s">
        <v>717</v>
      </c>
      <c r="R186" s="11" t="s">
        <v>43</v>
      </c>
      <c r="S186" s="12" t="s">
        <v>209</v>
      </c>
      <c r="T186" s="12"/>
      <c r="U186" s="11" t="s">
        <v>718</v>
      </c>
      <c r="V186" s="11" t="s">
        <v>719</v>
      </c>
      <c r="W186" s="13">
        <v>738639</v>
      </c>
      <c r="X186" s="11" t="s">
        <v>720</v>
      </c>
      <c r="Y186" s="14" t="s">
        <v>36</v>
      </c>
      <c r="AB186" s="3"/>
    </row>
    <row r="187" spans="1:28" ht="45" hidden="1" x14ac:dyDescent="0.25">
      <c r="A187" s="3" t="b">
        <f>OR(Table42[[#This Row],[2018]]="x", Table42[[#This Row],[2017]]="x", Table42[[#This Row],[2016]]="x")</f>
        <v>1</v>
      </c>
      <c r="E187" s="10"/>
      <c r="F187" s="10"/>
      <c r="G187" s="10"/>
      <c r="H187" s="10" t="s">
        <v>30</v>
      </c>
      <c r="I187" s="10"/>
      <c r="J187" s="10"/>
      <c r="K187" s="10"/>
      <c r="L187" s="10"/>
      <c r="M187" s="10"/>
      <c r="N187" s="10"/>
      <c r="O187" s="10"/>
      <c r="P187" s="10"/>
      <c r="Q187" s="15" t="s">
        <v>721</v>
      </c>
      <c r="R187" s="15" t="s">
        <v>147</v>
      </c>
      <c r="S187" s="12" t="s">
        <v>722</v>
      </c>
      <c r="T187" s="12"/>
      <c r="U187" s="11"/>
      <c r="V187" s="11" t="s">
        <v>723</v>
      </c>
      <c r="W187" s="13">
        <v>3107</v>
      </c>
      <c r="X187" s="17" t="s">
        <v>724</v>
      </c>
      <c r="Y187" s="14" t="s">
        <v>36</v>
      </c>
      <c r="AB187" s="3"/>
    </row>
    <row r="188" spans="1:28" ht="45" hidden="1" x14ac:dyDescent="0.25">
      <c r="A188" s="3" t="b">
        <f>OR(Table42[[#This Row],[2018]]="x", Table42[[#This Row],[2017]]="x", Table42[[#This Row],[2016]]="x")</f>
        <v>1</v>
      </c>
      <c r="G188" s="1" t="s">
        <v>30</v>
      </c>
      <c r="Q188" s="2" t="s">
        <v>427</v>
      </c>
      <c r="R188" s="2" t="s">
        <v>147</v>
      </c>
      <c r="S188" s="3" t="s">
        <v>722</v>
      </c>
      <c r="U188" s="2" t="s">
        <v>725</v>
      </c>
      <c r="V188" s="2" t="s">
        <v>726</v>
      </c>
      <c r="W188" s="4" t="s">
        <v>727</v>
      </c>
      <c r="X188" s="2" t="s">
        <v>728</v>
      </c>
      <c r="Y188" s="20" t="s">
        <v>36</v>
      </c>
      <c r="AB188" s="3"/>
    </row>
    <row r="189" spans="1:28" ht="60" hidden="1" x14ac:dyDescent="0.25">
      <c r="A189" s="21" t="b">
        <f>OR(Table42[[#This Row],[2018]]="x", Table42[[#This Row],[2017]]="x", Table42[[#This Row],[2016]]="x")</f>
        <v>1</v>
      </c>
      <c r="B189" s="21"/>
      <c r="C189" s="21"/>
      <c r="D189" s="21"/>
      <c r="I189" s="1" t="s">
        <v>30</v>
      </c>
      <c r="Q189" s="2" t="s">
        <v>427</v>
      </c>
      <c r="R189" s="2" t="s">
        <v>147</v>
      </c>
      <c r="S189" s="3" t="s">
        <v>722</v>
      </c>
      <c r="U189" s="2" t="s">
        <v>729</v>
      </c>
      <c r="V189" s="2" t="s">
        <v>730</v>
      </c>
      <c r="W189" s="22" t="s">
        <v>731</v>
      </c>
      <c r="X189" s="2" t="s">
        <v>732</v>
      </c>
      <c r="Y189" s="20" t="s">
        <v>36</v>
      </c>
      <c r="AB189" s="3"/>
    </row>
    <row r="190" spans="1:28" ht="45" hidden="1" x14ac:dyDescent="0.25">
      <c r="A190" s="3" t="b">
        <f>OR(Table42[[#This Row],[2018]]="x", Table42[[#This Row],[2017]]="x", Table42[[#This Row],[2016]]="x")</f>
        <v>1</v>
      </c>
      <c r="E190" s="10"/>
      <c r="F190" s="10"/>
      <c r="G190" s="10"/>
      <c r="H190" s="10" t="s">
        <v>30</v>
      </c>
      <c r="I190" s="10" t="s">
        <v>30</v>
      </c>
      <c r="J190" s="10"/>
      <c r="K190" s="10"/>
      <c r="L190" s="10"/>
      <c r="M190" s="10"/>
      <c r="N190" s="10"/>
      <c r="O190" s="10"/>
      <c r="P190" s="10"/>
      <c r="Q190" s="11" t="s">
        <v>733</v>
      </c>
      <c r="R190" s="11" t="s">
        <v>55</v>
      </c>
      <c r="S190" s="12" t="s">
        <v>734</v>
      </c>
      <c r="T190" s="12"/>
      <c r="U190" s="11" t="s">
        <v>523</v>
      </c>
      <c r="V190" s="11" t="s">
        <v>735</v>
      </c>
      <c r="W190" s="16">
        <v>52167</v>
      </c>
      <c r="X190" s="11" t="s">
        <v>736</v>
      </c>
      <c r="Y190" s="14" t="s">
        <v>36</v>
      </c>
      <c r="AB190" s="3"/>
    </row>
    <row r="191" spans="1:28" ht="60" hidden="1" x14ac:dyDescent="0.25">
      <c r="A191" s="3" t="b">
        <f>OR(Table42[[#This Row],[2018]]="x", Table42[[#This Row],[2017]]="x", Table42[[#This Row],[2016]]="x")</f>
        <v>1</v>
      </c>
      <c r="E191" s="10"/>
      <c r="F191" s="10"/>
      <c r="G191" s="10" t="s">
        <v>30</v>
      </c>
      <c r="H191" s="10" t="s">
        <v>30</v>
      </c>
      <c r="I191" s="10"/>
      <c r="J191" s="10"/>
      <c r="K191" s="10"/>
      <c r="L191" s="10"/>
      <c r="M191" s="10"/>
      <c r="N191" s="10"/>
      <c r="O191" s="10"/>
      <c r="P191" s="10"/>
      <c r="Q191" s="11" t="s">
        <v>737</v>
      </c>
      <c r="R191" s="11" t="s">
        <v>55</v>
      </c>
      <c r="S191" s="12" t="s">
        <v>734</v>
      </c>
      <c r="T191" s="12"/>
      <c r="U191" s="11" t="s">
        <v>523</v>
      </c>
      <c r="V191" s="11" t="s">
        <v>738</v>
      </c>
      <c r="W191" s="16">
        <v>86506</v>
      </c>
      <c r="X191" s="11" t="s">
        <v>739</v>
      </c>
      <c r="Y191" s="14" t="s">
        <v>36</v>
      </c>
      <c r="AB191" s="3"/>
    </row>
    <row r="192" spans="1:28" ht="60" hidden="1" x14ac:dyDescent="0.25">
      <c r="A192" s="21" t="b">
        <f>OR(Table42[[#This Row],[2018]]="x", Table42[[#This Row],[2017]]="x", Table42[[#This Row],[2016]]="x")</f>
        <v>1</v>
      </c>
      <c r="B192" s="21"/>
      <c r="C192" s="21"/>
      <c r="D192" s="21"/>
      <c r="I192" s="1" t="s">
        <v>30</v>
      </c>
      <c r="J192" s="1" t="s">
        <v>30</v>
      </c>
      <c r="Q192" s="2" t="s">
        <v>740</v>
      </c>
      <c r="R192" s="2" t="s">
        <v>55</v>
      </c>
      <c r="S192" s="3" t="s">
        <v>734</v>
      </c>
      <c r="U192" s="2" t="s">
        <v>741</v>
      </c>
      <c r="V192" s="2" t="s">
        <v>742</v>
      </c>
      <c r="W192" s="22" t="s">
        <v>743</v>
      </c>
      <c r="X192" s="2" t="s">
        <v>744</v>
      </c>
      <c r="Y192" s="20" t="s">
        <v>36</v>
      </c>
      <c r="AB192" s="3"/>
    </row>
    <row r="193" spans="1:28" ht="45" hidden="1" x14ac:dyDescent="0.25">
      <c r="A193" s="21" t="b">
        <f>OR(Table42[[#This Row],[2018]]="x", Table42[[#This Row],[2017]]="x", Table42[[#This Row],[2016]]="x")</f>
        <v>1</v>
      </c>
      <c r="B193" s="21"/>
      <c r="C193" s="21"/>
      <c r="D193" s="21"/>
      <c r="I193" s="1" t="s">
        <v>30</v>
      </c>
      <c r="J193" s="1" t="s">
        <v>30</v>
      </c>
      <c r="Q193" s="2" t="s">
        <v>745</v>
      </c>
      <c r="R193" s="2" t="s">
        <v>55</v>
      </c>
      <c r="S193" s="3" t="s">
        <v>734</v>
      </c>
      <c r="U193" s="2" t="s">
        <v>746</v>
      </c>
      <c r="V193" s="2" t="s">
        <v>747</v>
      </c>
      <c r="W193" s="22" t="s">
        <v>748</v>
      </c>
      <c r="X193" s="2" t="s">
        <v>749</v>
      </c>
      <c r="Y193" s="20" t="s">
        <v>36</v>
      </c>
      <c r="AB193" s="3"/>
    </row>
    <row r="194" spans="1:28" ht="60" hidden="1" x14ac:dyDescent="0.25">
      <c r="A194" s="3" t="b">
        <f>OR(Table42[[#This Row],[2018]]="x", Table42[[#This Row],[2017]]="x", Table42[[#This Row],[2016]]="x")</f>
        <v>1</v>
      </c>
      <c r="E194" s="10"/>
      <c r="F194" s="10"/>
      <c r="G194" s="10"/>
      <c r="H194" s="10" t="s">
        <v>30</v>
      </c>
      <c r="I194" s="10"/>
      <c r="J194" s="10"/>
      <c r="K194" s="10"/>
      <c r="L194" s="10"/>
      <c r="M194" s="10"/>
      <c r="N194" s="10"/>
      <c r="O194" s="10"/>
      <c r="P194" s="10"/>
      <c r="Q194" s="15" t="s">
        <v>750</v>
      </c>
      <c r="R194" s="15" t="s">
        <v>751</v>
      </c>
      <c r="S194" s="12" t="s">
        <v>752</v>
      </c>
      <c r="T194" s="12"/>
      <c r="U194" s="11" t="s">
        <v>753</v>
      </c>
      <c r="V194" s="11" t="s">
        <v>754</v>
      </c>
      <c r="W194" s="34">
        <v>32641.62</v>
      </c>
      <c r="X194" s="11" t="s">
        <v>755</v>
      </c>
      <c r="Y194" s="14" t="s">
        <v>36</v>
      </c>
      <c r="AB194" s="3" t="s">
        <v>163</v>
      </c>
    </row>
    <row r="195" spans="1:28" ht="45" hidden="1" x14ac:dyDescent="0.25">
      <c r="A195" s="3" t="b">
        <f>OR(Table42[[#This Row],[2018]]="x", Table42[[#This Row],[2017]]="x", Table42[[#This Row],[2016]]="x")</f>
        <v>1</v>
      </c>
      <c r="E195" s="10"/>
      <c r="F195" s="10"/>
      <c r="G195" s="10"/>
      <c r="H195" s="10" t="s">
        <v>30</v>
      </c>
      <c r="I195" s="10" t="s">
        <v>30</v>
      </c>
      <c r="J195" s="10" t="s">
        <v>30</v>
      </c>
      <c r="K195" s="10"/>
      <c r="L195" s="10"/>
      <c r="M195" s="10"/>
      <c r="N195" s="10"/>
      <c r="O195" s="10"/>
      <c r="P195" s="10"/>
      <c r="Q195" s="15" t="s">
        <v>756</v>
      </c>
      <c r="R195" s="15" t="s">
        <v>397</v>
      </c>
      <c r="S195" s="12" t="s">
        <v>752</v>
      </c>
      <c r="T195" s="12"/>
      <c r="U195" s="11" t="s">
        <v>757</v>
      </c>
      <c r="V195" s="11" t="s">
        <v>758</v>
      </c>
      <c r="W195" s="13">
        <v>1800000</v>
      </c>
      <c r="X195" s="11" t="s">
        <v>759</v>
      </c>
      <c r="Y195" s="14" t="s">
        <v>36</v>
      </c>
      <c r="AB195" s="3" t="s">
        <v>163</v>
      </c>
    </row>
    <row r="196" spans="1:28" ht="30" hidden="1" x14ac:dyDescent="0.25">
      <c r="A196" s="3" t="b">
        <f>OR(Table42[[#This Row],[2018]]="x", Table42[[#This Row],[2017]]="x", Table42[[#This Row],[2016]]="x")</f>
        <v>1</v>
      </c>
      <c r="E196" s="10"/>
      <c r="F196" s="10"/>
      <c r="G196" s="10"/>
      <c r="H196" s="10" t="s">
        <v>30</v>
      </c>
      <c r="I196" s="10" t="s">
        <v>30</v>
      </c>
      <c r="J196" s="10"/>
      <c r="K196" s="10"/>
      <c r="L196" s="10"/>
      <c r="M196" s="10"/>
      <c r="N196" s="10"/>
      <c r="O196" s="10"/>
      <c r="P196" s="10"/>
      <c r="Q196" s="15" t="s">
        <v>760</v>
      </c>
      <c r="R196" s="15" t="s">
        <v>761</v>
      </c>
      <c r="S196" s="12" t="s">
        <v>752</v>
      </c>
      <c r="T196" s="12"/>
      <c r="U196" s="11" t="s">
        <v>762</v>
      </c>
      <c r="V196" s="11" t="s">
        <v>763</v>
      </c>
      <c r="W196" s="13">
        <v>6813000</v>
      </c>
      <c r="X196" s="11" t="s">
        <v>764</v>
      </c>
      <c r="Y196" s="14" t="s">
        <v>36</v>
      </c>
      <c r="AB196" s="3" t="s">
        <v>163</v>
      </c>
    </row>
    <row r="197" spans="1:28" ht="45" hidden="1" x14ac:dyDescent="0.25">
      <c r="A197" s="3" t="b">
        <f>OR(Table42[[#This Row],[2018]]="x", Table42[[#This Row],[2017]]="x", Table42[[#This Row],[2016]]="x")</f>
        <v>1</v>
      </c>
      <c r="E197" s="10"/>
      <c r="F197" s="10"/>
      <c r="G197" s="10"/>
      <c r="H197" s="10"/>
      <c r="I197" s="10" t="s">
        <v>30</v>
      </c>
      <c r="J197" s="10" t="s">
        <v>30</v>
      </c>
      <c r="K197" s="10"/>
      <c r="L197" s="10"/>
      <c r="M197" s="10"/>
      <c r="N197" s="10"/>
      <c r="O197" s="10"/>
      <c r="P197" s="10"/>
      <c r="Q197" s="15" t="s">
        <v>765</v>
      </c>
      <c r="R197" s="15" t="s">
        <v>282</v>
      </c>
      <c r="S197" s="12" t="s">
        <v>752</v>
      </c>
      <c r="T197" s="12"/>
      <c r="U197" s="11" t="s">
        <v>753</v>
      </c>
      <c r="V197" s="11" t="s">
        <v>766</v>
      </c>
      <c r="W197" s="34">
        <v>777740</v>
      </c>
      <c r="X197" s="11" t="s">
        <v>767</v>
      </c>
      <c r="Y197" s="14" t="s">
        <v>36</v>
      </c>
      <c r="AB197" s="3" t="s">
        <v>163</v>
      </c>
    </row>
    <row r="198" spans="1:28" ht="45" hidden="1" x14ac:dyDescent="0.25">
      <c r="A198" s="3" t="b">
        <f>OR(Table42[[#This Row],[2018]]="x", Table42[[#This Row],[2017]]="x", Table42[[#This Row],[2016]]="x")</f>
        <v>1</v>
      </c>
      <c r="E198" s="10"/>
      <c r="F198" s="10"/>
      <c r="G198" s="10" t="s">
        <v>30</v>
      </c>
      <c r="H198" s="10" t="s">
        <v>30</v>
      </c>
      <c r="I198" s="10"/>
      <c r="J198" s="10"/>
      <c r="K198" s="10"/>
      <c r="L198" s="10"/>
      <c r="M198" s="10"/>
      <c r="N198" s="10"/>
      <c r="O198" s="10"/>
      <c r="P198" s="10"/>
      <c r="Q198" s="15" t="s">
        <v>768</v>
      </c>
      <c r="R198" s="15" t="s">
        <v>282</v>
      </c>
      <c r="S198" s="12" t="s">
        <v>752</v>
      </c>
      <c r="T198" s="12"/>
      <c r="U198" s="11" t="s">
        <v>769</v>
      </c>
      <c r="V198" s="11" t="s">
        <v>770</v>
      </c>
      <c r="W198" s="13">
        <v>2267000</v>
      </c>
      <c r="X198" s="11" t="s">
        <v>771</v>
      </c>
      <c r="Y198" s="14" t="s">
        <v>36</v>
      </c>
      <c r="AB198" s="3" t="s">
        <v>163</v>
      </c>
    </row>
    <row r="199" spans="1:28" ht="45" hidden="1" x14ac:dyDescent="0.25">
      <c r="A199" s="3" t="b">
        <f>OR(Table42[[#This Row],[2018]]="x", Table42[[#This Row],[2017]]="x", Table42[[#This Row],[2016]]="x")</f>
        <v>1</v>
      </c>
      <c r="E199" s="10"/>
      <c r="F199" s="10"/>
      <c r="G199" s="10"/>
      <c r="H199" s="10" t="s">
        <v>30</v>
      </c>
      <c r="I199" s="10" t="s">
        <v>30</v>
      </c>
      <c r="J199" s="10" t="s">
        <v>30</v>
      </c>
      <c r="K199" s="10"/>
      <c r="L199" s="10"/>
      <c r="M199" s="10"/>
      <c r="N199" s="10"/>
      <c r="O199" s="10"/>
      <c r="P199" s="10"/>
      <c r="Q199" s="15" t="s">
        <v>772</v>
      </c>
      <c r="R199" s="15" t="s">
        <v>186</v>
      </c>
      <c r="S199" s="12" t="s">
        <v>752</v>
      </c>
      <c r="T199" s="12"/>
      <c r="U199" s="11" t="s">
        <v>773</v>
      </c>
      <c r="V199" s="11" t="s">
        <v>774</v>
      </c>
      <c r="W199" s="13">
        <v>4598126</v>
      </c>
      <c r="X199" s="11" t="s">
        <v>775</v>
      </c>
      <c r="Y199" s="14" t="s">
        <v>36</v>
      </c>
      <c r="AB199" s="3" t="s">
        <v>163</v>
      </c>
    </row>
    <row r="200" spans="1:28" ht="60" hidden="1" x14ac:dyDescent="0.25">
      <c r="A200" s="3" t="b">
        <f>OR(Table42[[#This Row],[2018]]="x", Table42[[#This Row],[2017]]="x", Table42[[#This Row],[2016]]="x")</f>
        <v>1</v>
      </c>
      <c r="E200" s="10"/>
      <c r="F200" s="10"/>
      <c r="G200" s="10" t="s">
        <v>30</v>
      </c>
      <c r="H200" s="10" t="s">
        <v>30</v>
      </c>
      <c r="I200" s="10"/>
      <c r="J200" s="10"/>
      <c r="K200" s="10"/>
      <c r="L200" s="10"/>
      <c r="M200" s="10"/>
      <c r="N200" s="10"/>
      <c r="O200" s="10"/>
      <c r="P200" s="10"/>
      <c r="Q200" s="15" t="s">
        <v>760</v>
      </c>
      <c r="R200" s="15" t="s">
        <v>761</v>
      </c>
      <c r="S200" s="12" t="s">
        <v>752</v>
      </c>
      <c r="T200" s="12"/>
      <c r="U200" s="11" t="s">
        <v>776</v>
      </c>
      <c r="V200" s="11" t="s">
        <v>777</v>
      </c>
      <c r="W200" s="13">
        <v>1884140</v>
      </c>
      <c r="X200" s="11" t="s">
        <v>778</v>
      </c>
      <c r="Y200" s="14" t="s">
        <v>36</v>
      </c>
      <c r="AB200" s="3" t="s">
        <v>163</v>
      </c>
    </row>
    <row r="201" spans="1:28" ht="30" hidden="1" x14ac:dyDescent="0.25">
      <c r="A201" s="3" t="b">
        <f>OR(Table42[[#This Row],[2018]]="x", Table42[[#This Row],[2017]]="x", Table42[[#This Row],[2016]]="x")</f>
        <v>1</v>
      </c>
      <c r="E201" s="10"/>
      <c r="F201" s="10"/>
      <c r="G201" s="10" t="s">
        <v>30</v>
      </c>
      <c r="H201" s="10" t="s">
        <v>30</v>
      </c>
      <c r="I201" s="10"/>
      <c r="J201" s="10"/>
      <c r="K201" s="10"/>
      <c r="L201" s="10"/>
      <c r="M201" s="10"/>
      <c r="N201" s="10"/>
      <c r="O201" s="10"/>
      <c r="P201" s="10"/>
      <c r="Q201" s="15" t="s">
        <v>779</v>
      </c>
      <c r="R201" s="15" t="s">
        <v>282</v>
      </c>
      <c r="S201" s="12" t="s">
        <v>752</v>
      </c>
      <c r="T201" s="12"/>
      <c r="U201" s="11" t="s">
        <v>780</v>
      </c>
      <c r="V201" s="11" t="s">
        <v>781</v>
      </c>
      <c r="W201" s="13">
        <v>5260000</v>
      </c>
      <c r="X201" s="11" t="s">
        <v>782</v>
      </c>
      <c r="Y201" s="14" t="s">
        <v>36</v>
      </c>
      <c r="AB201" s="3" t="s">
        <v>163</v>
      </c>
    </row>
    <row r="202" spans="1:28" ht="45" hidden="1" x14ac:dyDescent="0.25">
      <c r="A202" s="3" t="b">
        <f>OR(Table42[[#This Row],[2018]]="x", Table42[[#This Row],[2017]]="x", Table42[[#This Row],[2016]]="x")</f>
        <v>1</v>
      </c>
      <c r="E202" s="10"/>
      <c r="F202" s="10"/>
      <c r="G202" s="10"/>
      <c r="H202" s="10" t="s">
        <v>30</v>
      </c>
      <c r="I202" s="10" t="s">
        <v>30</v>
      </c>
      <c r="J202" s="10"/>
      <c r="K202" s="10"/>
      <c r="L202" s="10"/>
      <c r="M202" s="10"/>
      <c r="N202" s="10"/>
      <c r="O202" s="10"/>
      <c r="P202" s="10"/>
      <c r="Q202" s="15" t="s">
        <v>783</v>
      </c>
      <c r="R202" s="15" t="s">
        <v>76</v>
      </c>
      <c r="S202" s="12" t="s">
        <v>752</v>
      </c>
      <c r="T202" s="12"/>
      <c r="U202" s="11" t="s">
        <v>784</v>
      </c>
      <c r="V202" s="11" t="s">
        <v>785</v>
      </c>
      <c r="W202" s="13">
        <v>5500500</v>
      </c>
      <c r="X202" s="11" t="s">
        <v>786</v>
      </c>
      <c r="Y202" s="14" t="s">
        <v>36</v>
      </c>
      <c r="AB202" s="3" t="s">
        <v>163</v>
      </c>
    </row>
    <row r="203" spans="1:28" ht="45" hidden="1" x14ac:dyDescent="0.25">
      <c r="A203" s="3" t="b">
        <f>OR(Table42[[#This Row],[2018]]="x", Table42[[#This Row],[2017]]="x", Table42[[#This Row],[2016]]="x")</f>
        <v>1</v>
      </c>
      <c r="E203" s="10"/>
      <c r="F203" s="10"/>
      <c r="G203" s="10"/>
      <c r="H203" s="10" t="s">
        <v>30</v>
      </c>
      <c r="I203" s="10"/>
      <c r="J203" s="10"/>
      <c r="K203" s="10"/>
      <c r="L203" s="10"/>
      <c r="M203" s="10"/>
      <c r="N203" s="10"/>
      <c r="O203" s="10"/>
      <c r="P203" s="10"/>
      <c r="Q203" s="15" t="s">
        <v>787</v>
      </c>
      <c r="R203" s="15" t="s">
        <v>66</v>
      </c>
      <c r="S203" s="12" t="s">
        <v>752</v>
      </c>
      <c r="T203" s="12"/>
      <c r="U203" s="11" t="s">
        <v>788</v>
      </c>
      <c r="V203" s="11" t="s">
        <v>789</v>
      </c>
      <c r="W203" s="13">
        <f>260700+3055735</f>
        <v>3316435</v>
      </c>
      <c r="X203" s="11" t="s">
        <v>790</v>
      </c>
      <c r="Y203" s="14" t="s">
        <v>36</v>
      </c>
      <c r="AB203" s="3" t="s">
        <v>163</v>
      </c>
    </row>
    <row r="204" spans="1:28" ht="45" hidden="1" x14ac:dyDescent="0.25">
      <c r="A204" s="3" t="b">
        <f>OR(Table42[[#This Row],[2018]]="x", Table42[[#This Row],[2017]]="x", Table42[[#This Row],[2016]]="x")</f>
        <v>1</v>
      </c>
      <c r="E204" s="10"/>
      <c r="F204" s="10"/>
      <c r="G204" s="10"/>
      <c r="H204" s="10" t="s">
        <v>30</v>
      </c>
      <c r="I204" s="10"/>
      <c r="J204" s="10"/>
      <c r="K204" s="10"/>
      <c r="L204" s="10"/>
      <c r="M204" s="10"/>
      <c r="N204" s="10"/>
      <c r="O204" s="10"/>
      <c r="P204" s="10"/>
      <c r="Q204" s="15" t="s">
        <v>787</v>
      </c>
      <c r="R204" s="15" t="s">
        <v>66</v>
      </c>
      <c r="S204" s="12" t="s">
        <v>752</v>
      </c>
      <c r="T204" s="12"/>
      <c r="U204" s="11" t="s">
        <v>791</v>
      </c>
      <c r="V204" s="11" t="s">
        <v>792</v>
      </c>
      <c r="W204" s="35">
        <v>3360745</v>
      </c>
      <c r="X204" s="11" t="s">
        <v>793</v>
      </c>
      <c r="Y204" s="14" t="s">
        <v>36</v>
      </c>
      <c r="AB204" s="3" t="s">
        <v>163</v>
      </c>
    </row>
    <row r="205" spans="1:28" ht="45" hidden="1" x14ac:dyDescent="0.25">
      <c r="A205" s="3" t="b">
        <f>OR(Table42[[#This Row],[2018]]="x", Table42[[#This Row],[2017]]="x", Table42[[#This Row],[2016]]="x")</f>
        <v>1</v>
      </c>
      <c r="E205" s="10"/>
      <c r="F205" s="10"/>
      <c r="G205" s="10"/>
      <c r="H205" s="10" t="s">
        <v>30</v>
      </c>
      <c r="I205" s="10"/>
      <c r="J205" s="10"/>
      <c r="K205" s="10"/>
      <c r="L205" s="10"/>
      <c r="M205" s="10"/>
      <c r="N205" s="10"/>
      <c r="O205" s="10"/>
      <c r="P205" s="10"/>
      <c r="Q205" s="15" t="s">
        <v>794</v>
      </c>
      <c r="R205" s="15" t="s">
        <v>66</v>
      </c>
      <c r="S205" s="12" t="s">
        <v>752</v>
      </c>
      <c r="T205" s="12"/>
      <c r="U205" s="11" t="s">
        <v>753</v>
      </c>
      <c r="V205" s="11" t="s">
        <v>795</v>
      </c>
      <c r="W205" s="34">
        <v>57400</v>
      </c>
      <c r="X205" s="11" t="s">
        <v>796</v>
      </c>
      <c r="Y205" s="14" t="s">
        <v>36</v>
      </c>
      <c r="AB205" s="3" t="s">
        <v>163</v>
      </c>
    </row>
    <row r="206" spans="1:28" ht="60" hidden="1" x14ac:dyDescent="0.25">
      <c r="A206" s="3" t="b">
        <f>OR(Table42[[#This Row],[2018]]="x", Table42[[#This Row],[2017]]="x", Table42[[#This Row],[2016]]="x")</f>
        <v>1</v>
      </c>
      <c r="E206" s="10"/>
      <c r="F206" s="10"/>
      <c r="G206" s="10"/>
      <c r="H206" s="10" t="s">
        <v>30</v>
      </c>
      <c r="I206" s="10" t="s">
        <v>30</v>
      </c>
      <c r="J206" s="10" t="s">
        <v>30</v>
      </c>
      <c r="K206" s="10"/>
      <c r="L206" s="10"/>
      <c r="M206" s="10"/>
      <c r="N206" s="10"/>
      <c r="O206" s="10"/>
      <c r="P206" s="10"/>
      <c r="Q206" s="15" t="s">
        <v>75</v>
      </c>
      <c r="R206" s="15" t="s">
        <v>76</v>
      </c>
      <c r="S206" s="12" t="s">
        <v>752</v>
      </c>
      <c r="T206" s="12"/>
      <c r="U206" s="11" t="s">
        <v>797</v>
      </c>
      <c r="V206" s="11" t="s">
        <v>798</v>
      </c>
      <c r="W206" s="13">
        <v>4350000</v>
      </c>
      <c r="X206" s="11" t="s">
        <v>799</v>
      </c>
      <c r="Y206" s="14" t="s">
        <v>36</v>
      </c>
      <c r="AB206" s="3" t="s">
        <v>163</v>
      </c>
    </row>
    <row r="207" spans="1:28" ht="90" hidden="1" x14ac:dyDescent="0.25">
      <c r="A207" s="3" t="b">
        <f>OR(Table42[[#This Row],[2018]]="x", Table42[[#This Row],[2017]]="x", Table42[[#This Row],[2016]]="x")</f>
        <v>1</v>
      </c>
      <c r="E207" s="10"/>
      <c r="F207" s="10" t="s">
        <v>30</v>
      </c>
      <c r="G207" s="10" t="s">
        <v>30</v>
      </c>
      <c r="H207" s="10" t="s">
        <v>30</v>
      </c>
      <c r="I207" s="10"/>
      <c r="J207" s="10"/>
      <c r="K207" s="10"/>
      <c r="L207" s="10"/>
      <c r="M207" s="10"/>
      <c r="N207" s="10"/>
      <c r="O207" s="10"/>
      <c r="P207" s="10"/>
      <c r="Q207" s="15" t="s">
        <v>800</v>
      </c>
      <c r="R207" s="15" t="s">
        <v>801</v>
      </c>
      <c r="S207" s="12" t="s">
        <v>752</v>
      </c>
      <c r="T207" s="12"/>
      <c r="U207" s="11" t="s">
        <v>802</v>
      </c>
      <c r="V207" s="11" t="s">
        <v>803</v>
      </c>
      <c r="W207" s="13">
        <v>4747178</v>
      </c>
      <c r="X207" s="11" t="s">
        <v>804</v>
      </c>
      <c r="Y207" s="14" t="s">
        <v>36</v>
      </c>
      <c r="AA207" s="3" t="s">
        <v>805</v>
      </c>
      <c r="AB207" s="3"/>
    </row>
    <row r="208" spans="1:28" ht="90" hidden="1" x14ac:dyDescent="0.25">
      <c r="A208" s="3" t="b">
        <f>OR(Table42[[#This Row],[2018]]="x", Table42[[#This Row],[2017]]="x", Table42[[#This Row],[2016]]="x")</f>
        <v>1</v>
      </c>
      <c r="E208" s="10"/>
      <c r="F208" s="10" t="s">
        <v>30</v>
      </c>
      <c r="G208" s="10" t="s">
        <v>30</v>
      </c>
      <c r="H208" s="10" t="s">
        <v>30</v>
      </c>
      <c r="I208" s="10"/>
      <c r="J208" s="10"/>
      <c r="K208" s="10"/>
      <c r="L208" s="10"/>
      <c r="M208" s="10"/>
      <c r="N208" s="10"/>
      <c r="O208" s="10"/>
      <c r="P208" s="10"/>
      <c r="Q208" s="15" t="s">
        <v>341</v>
      </c>
      <c r="R208" s="15" t="s">
        <v>342</v>
      </c>
      <c r="S208" s="12" t="s">
        <v>752</v>
      </c>
      <c r="T208" s="12"/>
      <c r="U208" s="11" t="s">
        <v>806</v>
      </c>
      <c r="V208" s="11" t="s">
        <v>807</v>
      </c>
      <c r="W208" s="13">
        <v>16880000</v>
      </c>
      <c r="X208" s="11" t="s">
        <v>808</v>
      </c>
      <c r="Y208" s="14" t="s">
        <v>36</v>
      </c>
      <c r="AA208" s="3" t="s">
        <v>805</v>
      </c>
      <c r="AB208" s="3"/>
    </row>
    <row r="209" spans="1:30" ht="45" hidden="1" x14ac:dyDescent="0.25">
      <c r="A209" s="3" t="b">
        <f>OR(Table42[[#This Row],[2018]]="x", Table42[[#This Row],[2017]]="x", Table42[[#This Row],[2016]]="x")</f>
        <v>1</v>
      </c>
      <c r="E209" s="10"/>
      <c r="F209" s="10"/>
      <c r="G209" s="10"/>
      <c r="H209" s="10" t="s">
        <v>30</v>
      </c>
      <c r="I209" s="10"/>
      <c r="J209" s="10"/>
      <c r="K209" s="10"/>
      <c r="L209" s="10"/>
      <c r="M209" s="10"/>
      <c r="N209" s="10"/>
      <c r="O209" s="10"/>
      <c r="P209" s="10"/>
      <c r="Q209" s="15" t="s">
        <v>272</v>
      </c>
      <c r="R209" s="15" t="s">
        <v>147</v>
      </c>
      <c r="S209" s="12" t="s">
        <v>752</v>
      </c>
      <c r="T209" s="12"/>
      <c r="U209" s="11" t="s">
        <v>809</v>
      </c>
      <c r="V209" s="11" t="s">
        <v>810</v>
      </c>
      <c r="W209" s="13">
        <v>296072</v>
      </c>
      <c r="X209" s="11" t="s">
        <v>811</v>
      </c>
      <c r="Y209" s="14" t="s">
        <v>36</v>
      </c>
      <c r="AB209" s="3" t="s">
        <v>163</v>
      </c>
    </row>
    <row r="210" spans="1:30" ht="60" hidden="1" x14ac:dyDescent="0.25">
      <c r="A210" s="3" t="b">
        <f>OR(Table42[[#This Row],[2018]]="x", Table42[[#This Row],[2017]]="x", Table42[[#This Row],[2016]]="x")</f>
        <v>1</v>
      </c>
      <c r="E210" s="10"/>
      <c r="F210" s="10"/>
      <c r="G210" s="10"/>
      <c r="H210" s="10" t="s">
        <v>30</v>
      </c>
      <c r="I210" s="10" t="s">
        <v>30</v>
      </c>
      <c r="J210" s="10"/>
      <c r="K210" s="10"/>
      <c r="L210" s="10"/>
      <c r="M210" s="10"/>
      <c r="N210" s="10"/>
      <c r="O210" s="10"/>
      <c r="P210" s="10"/>
      <c r="Q210" s="15" t="s">
        <v>768</v>
      </c>
      <c r="R210" s="15" t="s">
        <v>282</v>
      </c>
      <c r="S210" s="12" t="s">
        <v>752</v>
      </c>
      <c r="T210" s="12"/>
      <c r="U210" s="11" t="s">
        <v>812</v>
      </c>
      <c r="V210" s="11" t="s">
        <v>813</v>
      </c>
      <c r="W210" s="13">
        <v>1807000</v>
      </c>
      <c r="X210" s="11" t="s">
        <v>814</v>
      </c>
      <c r="Y210" s="14" t="s">
        <v>36</v>
      </c>
      <c r="AB210" s="3" t="s">
        <v>163</v>
      </c>
    </row>
    <row r="211" spans="1:30" ht="45" hidden="1" x14ac:dyDescent="0.25">
      <c r="A211" s="3" t="b">
        <f>OR(Table42[[#This Row],[2018]]="x", Table42[[#This Row],[2017]]="x", Table42[[#This Row],[2016]]="x")</f>
        <v>1</v>
      </c>
      <c r="E211" s="10"/>
      <c r="F211" s="10"/>
      <c r="G211" s="10"/>
      <c r="H211" s="10" t="s">
        <v>30</v>
      </c>
      <c r="I211" s="10"/>
      <c r="J211" s="10"/>
      <c r="K211" s="10"/>
      <c r="L211" s="10"/>
      <c r="M211" s="10"/>
      <c r="N211" s="10"/>
      <c r="O211" s="10"/>
      <c r="P211" s="10"/>
      <c r="Q211" s="15" t="s">
        <v>815</v>
      </c>
      <c r="R211" s="15" t="s">
        <v>751</v>
      </c>
      <c r="S211" s="12" t="s">
        <v>752</v>
      </c>
      <c r="T211" s="12"/>
      <c r="U211" s="11" t="s">
        <v>816</v>
      </c>
      <c r="V211" s="11" t="s">
        <v>817</v>
      </c>
      <c r="W211" s="34">
        <v>34748</v>
      </c>
      <c r="X211" s="11" t="s">
        <v>818</v>
      </c>
      <c r="Y211" s="14" t="s">
        <v>36</v>
      </c>
      <c r="AB211" s="3" t="s">
        <v>163</v>
      </c>
    </row>
    <row r="212" spans="1:30" ht="60" hidden="1" x14ac:dyDescent="0.25">
      <c r="A212" s="3" t="b">
        <f>OR(Table42[[#This Row],[2018]]="x", Table42[[#This Row],[2017]]="x", Table42[[#This Row],[2016]]="x")</f>
        <v>1</v>
      </c>
      <c r="E212" s="10"/>
      <c r="F212" s="10"/>
      <c r="G212" s="10"/>
      <c r="H212" s="10" t="s">
        <v>30</v>
      </c>
      <c r="I212" s="10" t="s">
        <v>30</v>
      </c>
      <c r="J212" s="10" t="s">
        <v>30</v>
      </c>
      <c r="K212" s="10" t="s">
        <v>30</v>
      </c>
      <c r="L212" s="10"/>
      <c r="M212" s="10"/>
      <c r="N212" s="10"/>
      <c r="O212" s="10"/>
      <c r="P212" s="10"/>
      <c r="Q212" s="15" t="s">
        <v>819</v>
      </c>
      <c r="R212" s="15" t="s">
        <v>113</v>
      </c>
      <c r="S212" s="12" t="s">
        <v>752</v>
      </c>
      <c r="T212" s="12"/>
      <c r="U212" s="11" t="s">
        <v>820</v>
      </c>
      <c r="V212" s="11" t="s">
        <v>821</v>
      </c>
      <c r="W212" s="13">
        <v>997216</v>
      </c>
      <c r="X212" s="11" t="s">
        <v>822</v>
      </c>
      <c r="Y212" s="14" t="s">
        <v>36</v>
      </c>
      <c r="AB212" s="3" t="s">
        <v>163</v>
      </c>
    </row>
    <row r="213" spans="1:30" ht="60" hidden="1" x14ac:dyDescent="0.25">
      <c r="A213" s="3" t="b">
        <f>OR(Table42[[#This Row],[2018]]="x", Table42[[#This Row],[2017]]="x", Table42[[#This Row],[2016]]="x")</f>
        <v>1</v>
      </c>
      <c r="E213" s="10"/>
      <c r="F213" s="10"/>
      <c r="G213" s="10"/>
      <c r="H213" s="10" t="s">
        <v>30</v>
      </c>
      <c r="I213" s="10"/>
      <c r="J213" s="10"/>
      <c r="K213" s="10"/>
      <c r="L213" s="10"/>
      <c r="M213" s="10"/>
      <c r="N213" s="10"/>
      <c r="O213" s="10"/>
      <c r="P213" s="10"/>
      <c r="Q213" s="15" t="s">
        <v>823</v>
      </c>
      <c r="R213" s="15" t="s">
        <v>761</v>
      </c>
      <c r="S213" s="12" t="s">
        <v>752</v>
      </c>
      <c r="T213" s="12"/>
      <c r="U213" s="11" t="s">
        <v>797</v>
      </c>
      <c r="V213" s="11" t="s">
        <v>824</v>
      </c>
      <c r="W213" s="13">
        <v>132329</v>
      </c>
      <c r="X213" s="11" t="s">
        <v>825</v>
      </c>
      <c r="Y213" s="14" t="s">
        <v>36</v>
      </c>
      <c r="AB213" s="3" t="s">
        <v>163</v>
      </c>
    </row>
    <row r="214" spans="1:30" ht="45" hidden="1" x14ac:dyDescent="0.25">
      <c r="A214" s="21" t="b">
        <f>OR(Table42[[#This Row],[2018]]="x", Table42[[#This Row],[2017]]="x", Table42[[#This Row],[2016]]="x")</f>
        <v>1</v>
      </c>
      <c r="B214" s="21"/>
      <c r="C214" s="21"/>
      <c r="D214" s="21"/>
      <c r="F214" s="1" t="s">
        <v>30</v>
      </c>
      <c r="G214" s="1" t="s">
        <v>30</v>
      </c>
      <c r="Q214" s="24" t="s">
        <v>65</v>
      </c>
      <c r="R214" s="24" t="s">
        <v>66</v>
      </c>
      <c r="S214" s="3" t="s">
        <v>752</v>
      </c>
      <c r="U214" s="2" t="s">
        <v>816</v>
      </c>
      <c r="V214" s="24" t="s">
        <v>826</v>
      </c>
      <c r="W214" s="30">
        <v>803875.071</v>
      </c>
      <c r="X214" s="2" t="s">
        <v>827</v>
      </c>
      <c r="Y214" s="20" t="s">
        <v>36</v>
      </c>
      <c r="AA214" s="3" t="s">
        <v>805</v>
      </c>
      <c r="AB214" s="3"/>
    </row>
    <row r="215" spans="1:30" ht="45" hidden="1" x14ac:dyDescent="0.25">
      <c r="A215" s="21" t="b">
        <f>OR(Table42[[#This Row],[2018]]="x", Table42[[#This Row],[2017]]="x", Table42[[#This Row],[2016]]="x")</f>
        <v>1</v>
      </c>
      <c r="B215" s="21"/>
      <c r="C215" s="21"/>
      <c r="D215" s="21"/>
      <c r="E215" s="1" t="s">
        <v>30</v>
      </c>
      <c r="F215" s="1" t="s">
        <v>30</v>
      </c>
      <c r="G215" s="1" t="s">
        <v>30</v>
      </c>
      <c r="Q215" s="15" t="s">
        <v>768</v>
      </c>
      <c r="R215" s="15" t="s">
        <v>282</v>
      </c>
      <c r="S215" s="3" t="s">
        <v>752</v>
      </c>
      <c r="U215" s="2" t="s">
        <v>828</v>
      </c>
      <c r="V215" s="24" t="s">
        <v>829</v>
      </c>
      <c r="W215" s="30">
        <v>9035395</v>
      </c>
      <c r="X215" s="2" t="s">
        <v>830</v>
      </c>
      <c r="Y215" s="20" t="s">
        <v>36</v>
      </c>
      <c r="AA215" s="3" t="s">
        <v>831</v>
      </c>
      <c r="AB215" s="3"/>
    </row>
    <row r="216" spans="1:30" ht="45" hidden="1" x14ac:dyDescent="0.25">
      <c r="A216" s="21" t="b">
        <f>OR(Table42[[#This Row],[2018]]="x", Table42[[#This Row],[2017]]="x", Table42[[#This Row],[2016]]="x")</f>
        <v>1</v>
      </c>
      <c r="B216" s="21"/>
      <c r="C216" s="21"/>
      <c r="D216" s="21"/>
      <c r="G216" s="1" t="s">
        <v>30</v>
      </c>
      <c r="Q216" s="24" t="s">
        <v>832</v>
      </c>
      <c r="R216" s="15" t="s">
        <v>147</v>
      </c>
      <c r="S216" s="3" t="s">
        <v>752</v>
      </c>
      <c r="U216" s="2" t="s">
        <v>816</v>
      </c>
      <c r="V216" s="24" t="s">
        <v>833</v>
      </c>
      <c r="W216" s="30">
        <v>155430.34</v>
      </c>
      <c r="X216" s="2" t="s">
        <v>834</v>
      </c>
      <c r="Y216" s="20" t="s">
        <v>36</v>
      </c>
      <c r="AB216" s="3" t="s">
        <v>163</v>
      </c>
    </row>
    <row r="217" spans="1:30" ht="30" hidden="1" x14ac:dyDescent="0.25">
      <c r="A217" s="21" t="b">
        <f>OR(Table42[[#This Row],[2018]]="x", Table42[[#This Row],[2017]]="x", Table42[[#This Row],[2016]]="x")</f>
        <v>1</v>
      </c>
      <c r="B217" s="21"/>
      <c r="C217" s="21"/>
      <c r="D217" s="21"/>
      <c r="F217" s="1" t="s">
        <v>30</v>
      </c>
      <c r="G217" s="1" t="s">
        <v>30</v>
      </c>
      <c r="Q217" s="15" t="s">
        <v>779</v>
      </c>
      <c r="R217" s="15" t="s">
        <v>282</v>
      </c>
      <c r="S217" s="3" t="s">
        <v>752</v>
      </c>
      <c r="U217" s="2" t="s">
        <v>835</v>
      </c>
      <c r="V217" s="24" t="s">
        <v>836</v>
      </c>
      <c r="W217" s="36" t="s">
        <v>837</v>
      </c>
      <c r="X217" s="2" t="s">
        <v>838</v>
      </c>
      <c r="Y217" s="20" t="s">
        <v>36</v>
      </c>
      <c r="AA217" s="3" t="s">
        <v>805</v>
      </c>
      <c r="AB217" s="3"/>
    </row>
    <row r="218" spans="1:30" ht="45" hidden="1" x14ac:dyDescent="0.25">
      <c r="A218" s="21" t="b">
        <f>OR(Table42[[#This Row],[2018]]="x", Table42[[#This Row],[2017]]="x", Table42[[#This Row],[2016]]="x")</f>
        <v>1</v>
      </c>
      <c r="B218" s="21"/>
      <c r="C218" s="21"/>
      <c r="D218" s="21"/>
      <c r="G218" s="1" t="s">
        <v>30</v>
      </c>
      <c r="Q218" s="15" t="s">
        <v>272</v>
      </c>
      <c r="R218" s="24" t="s">
        <v>147</v>
      </c>
      <c r="S218" s="3" t="s">
        <v>752</v>
      </c>
      <c r="U218" s="2" t="s">
        <v>839</v>
      </c>
      <c r="V218" s="24" t="s">
        <v>840</v>
      </c>
      <c r="W218" s="30">
        <v>194325.68</v>
      </c>
      <c r="X218" s="2" t="s">
        <v>841</v>
      </c>
      <c r="Y218" s="20" t="s">
        <v>36</v>
      </c>
      <c r="AB218" s="3" t="s">
        <v>163</v>
      </c>
    </row>
    <row r="219" spans="1:30" ht="60" hidden="1" x14ac:dyDescent="0.25">
      <c r="A219" s="21" t="b">
        <f>OR(Table42[[#This Row],[2018]]="x", Table42[[#This Row],[2017]]="x", Table42[[#This Row],[2016]]="x")</f>
        <v>1</v>
      </c>
      <c r="B219" s="21"/>
      <c r="C219" s="21"/>
      <c r="D219" s="21"/>
      <c r="F219" s="1" t="s">
        <v>30</v>
      </c>
      <c r="G219" s="1" t="s">
        <v>30</v>
      </c>
      <c r="Q219" s="15" t="s">
        <v>768</v>
      </c>
      <c r="R219" s="15" t="s">
        <v>282</v>
      </c>
      <c r="S219" s="3" t="s">
        <v>752</v>
      </c>
      <c r="U219" s="2" t="s">
        <v>842</v>
      </c>
      <c r="V219" s="24" t="s">
        <v>843</v>
      </c>
      <c r="W219" s="30">
        <v>2727840.61</v>
      </c>
      <c r="X219" s="2" t="s">
        <v>844</v>
      </c>
      <c r="Y219" s="20" t="s">
        <v>36</v>
      </c>
      <c r="AA219" s="3" t="s">
        <v>805</v>
      </c>
      <c r="AB219" s="3"/>
    </row>
    <row r="220" spans="1:30" ht="45" hidden="1" x14ac:dyDescent="0.25">
      <c r="A220" s="27" t="b">
        <f>OR(Table42[[#This Row],[2018]]="x", Table42[[#This Row],[2017]]="x", Table42[[#This Row],[2016]]="x")</f>
        <v>1</v>
      </c>
      <c r="B220" s="27"/>
      <c r="C220" s="27"/>
      <c r="D220" s="27"/>
      <c r="E220" s="28"/>
      <c r="F220" s="28" t="s">
        <v>30</v>
      </c>
      <c r="G220" s="28" t="s">
        <v>30</v>
      </c>
      <c r="H220" s="28"/>
      <c r="I220" s="28"/>
      <c r="J220" s="28"/>
      <c r="K220" s="28"/>
      <c r="L220" s="28"/>
      <c r="M220" s="28"/>
      <c r="N220" s="28"/>
      <c r="O220" s="28"/>
      <c r="P220" s="28"/>
      <c r="Q220" s="24" t="s">
        <v>845</v>
      </c>
      <c r="R220" s="24" t="s">
        <v>204</v>
      </c>
      <c r="S220" s="29" t="s">
        <v>752</v>
      </c>
      <c r="U220" s="24" t="s">
        <v>846</v>
      </c>
      <c r="V220" s="24" t="s">
        <v>847</v>
      </c>
      <c r="W220" s="30">
        <v>255000</v>
      </c>
      <c r="X220" s="24" t="s">
        <v>848</v>
      </c>
      <c r="Y220" s="31" t="s">
        <v>36</v>
      </c>
      <c r="AA220" s="3" t="s">
        <v>805</v>
      </c>
      <c r="AB220" s="3"/>
      <c r="AC220" s="29"/>
      <c r="AD220" s="29"/>
    </row>
    <row r="221" spans="1:30" ht="30" hidden="1" x14ac:dyDescent="0.25">
      <c r="A221" s="27" t="b">
        <f>OR(Table42[[#This Row],[2018]]="x", Table42[[#This Row],[2017]]="x", Table42[[#This Row],[2016]]="x")</f>
        <v>1</v>
      </c>
      <c r="B221" s="27"/>
      <c r="C221" s="27"/>
      <c r="D221" s="27"/>
      <c r="E221" s="28"/>
      <c r="F221" s="28" t="s">
        <v>30</v>
      </c>
      <c r="G221" s="28" t="s">
        <v>30</v>
      </c>
      <c r="H221" s="28"/>
      <c r="I221" s="28"/>
      <c r="J221" s="28"/>
      <c r="K221" s="28"/>
      <c r="L221" s="28"/>
      <c r="M221" s="28"/>
      <c r="N221" s="28"/>
      <c r="O221" s="28"/>
      <c r="P221" s="28"/>
      <c r="Q221" s="24" t="s">
        <v>312</v>
      </c>
      <c r="R221" s="15" t="s">
        <v>76</v>
      </c>
      <c r="S221" s="29" t="s">
        <v>752</v>
      </c>
      <c r="U221" s="24" t="s">
        <v>849</v>
      </c>
      <c r="V221" s="24" t="s">
        <v>850</v>
      </c>
      <c r="W221" s="30">
        <v>5000000</v>
      </c>
      <c r="X221" s="24" t="s">
        <v>851</v>
      </c>
      <c r="Y221" s="31" t="s">
        <v>36</v>
      </c>
      <c r="AA221" s="3" t="s">
        <v>805</v>
      </c>
      <c r="AB221" s="3"/>
      <c r="AC221" s="29"/>
      <c r="AD221" s="29"/>
    </row>
    <row r="222" spans="1:30" ht="30" hidden="1" x14ac:dyDescent="0.25">
      <c r="A222" s="27" t="b">
        <f>OR(Table42[[#This Row],[2018]]="x", Table42[[#This Row],[2017]]="x", Table42[[#This Row],[2016]]="x")</f>
        <v>1</v>
      </c>
      <c r="B222" s="27"/>
      <c r="C222" s="27"/>
      <c r="D222" s="27"/>
      <c r="E222" s="28"/>
      <c r="F222" s="28"/>
      <c r="G222" s="28" t="s">
        <v>30</v>
      </c>
      <c r="H222" s="28"/>
      <c r="I222" s="28"/>
      <c r="J222" s="28"/>
      <c r="K222" s="28"/>
      <c r="L222" s="28"/>
      <c r="M222" s="28"/>
      <c r="N222" s="28"/>
      <c r="O222" s="28"/>
      <c r="P222" s="28"/>
      <c r="Q222" s="24" t="s">
        <v>852</v>
      </c>
      <c r="R222" s="24" t="s">
        <v>66</v>
      </c>
      <c r="S222" s="29" t="s">
        <v>752</v>
      </c>
      <c r="U222" s="24" t="s">
        <v>780</v>
      </c>
      <c r="V222" s="24" t="s">
        <v>853</v>
      </c>
      <c r="W222" s="30">
        <v>535304.05000000005</v>
      </c>
      <c r="X222" s="24" t="s">
        <v>854</v>
      </c>
      <c r="Y222" s="31" t="s">
        <v>36</v>
      </c>
      <c r="AA222" s="29"/>
      <c r="AB222" s="3" t="s">
        <v>163</v>
      </c>
      <c r="AC222" s="29"/>
      <c r="AD222" s="29"/>
    </row>
    <row r="223" spans="1:30" ht="45" hidden="1" x14ac:dyDescent="0.25">
      <c r="A223" s="3" t="b">
        <f>OR(Table42[[#This Row],[2018]]="x", Table42[[#This Row],[2017]]="x", Table42[[#This Row],[2016]]="x")</f>
        <v>1</v>
      </c>
      <c r="E223" s="10" t="s">
        <v>30</v>
      </c>
      <c r="F223" s="10" t="s">
        <v>30</v>
      </c>
      <c r="G223" s="10" t="s">
        <v>30</v>
      </c>
      <c r="H223" s="10" t="s">
        <v>30</v>
      </c>
      <c r="I223" s="10"/>
      <c r="J223" s="10"/>
      <c r="K223" s="10"/>
      <c r="L223" s="10"/>
      <c r="M223" s="10"/>
      <c r="N223" s="10"/>
      <c r="O223" s="10"/>
      <c r="P223" s="10"/>
      <c r="Q223" s="15" t="s">
        <v>855</v>
      </c>
      <c r="R223" s="15" t="s">
        <v>76</v>
      </c>
      <c r="S223" s="12" t="s">
        <v>752</v>
      </c>
      <c r="T223" s="12"/>
      <c r="U223" s="11" t="s">
        <v>753</v>
      </c>
      <c r="V223" s="11" t="s">
        <v>856</v>
      </c>
      <c r="W223" s="13">
        <v>5000000</v>
      </c>
      <c r="X223" s="11" t="s">
        <v>857</v>
      </c>
      <c r="Y223" s="14" t="s">
        <v>36</v>
      </c>
      <c r="AA223" s="3" t="s">
        <v>831</v>
      </c>
      <c r="AB223" s="3"/>
    </row>
    <row r="224" spans="1:30" ht="75" hidden="1" x14ac:dyDescent="0.25">
      <c r="A224" s="3" t="b">
        <f>OR(Table42[[#This Row],[2018]]="x", Table42[[#This Row],[2017]]="x", Table42[[#This Row],[2016]]="x")</f>
        <v>1</v>
      </c>
      <c r="E224" s="10"/>
      <c r="F224" s="10"/>
      <c r="G224" s="10" t="s">
        <v>30</v>
      </c>
      <c r="H224" s="10" t="s">
        <v>30</v>
      </c>
      <c r="I224" s="10"/>
      <c r="J224" s="10"/>
      <c r="K224" s="10"/>
      <c r="L224" s="10"/>
      <c r="M224" s="10"/>
      <c r="N224" s="10"/>
      <c r="O224" s="10"/>
      <c r="P224" s="10"/>
      <c r="Q224" s="15" t="s">
        <v>312</v>
      </c>
      <c r="R224" s="15" t="s">
        <v>76</v>
      </c>
      <c r="S224" s="12" t="s">
        <v>752</v>
      </c>
      <c r="T224" s="12"/>
      <c r="U224" s="11" t="s">
        <v>858</v>
      </c>
      <c r="V224" s="11" t="s">
        <v>859</v>
      </c>
      <c r="W224" s="13">
        <v>6000000</v>
      </c>
      <c r="X224" s="11" t="s">
        <v>860</v>
      </c>
      <c r="Y224" s="14" t="s">
        <v>36</v>
      </c>
      <c r="AB224" s="3" t="s">
        <v>163</v>
      </c>
    </row>
    <row r="225" spans="1:28" ht="30" hidden="1" x14ac:dyDescent="0.25">
      <c r="A225" s="3" t="b">
        <f>OR(Table42[[#This Row],[2018]]="x", Table42[[#This Row],[2017]]="x", Table42[[#This Row],[2016]]="x")</f>
        <v>1</v>
      </c>
      <c r="E225" s="10"/>
      <c r="F225" s="10"/>
      <c r="G225" s="10"/>
      <c r="H225" s="10" t="s">
        <v>30</v>
      </c>
      <c r="I225" s="10" t="s">
        <v>30</v>
      </c>
      <c r="J225" s="10"/>
      <c r="K225" s="10"/>
      <c r="L225" s="10"/>
      <c r="M225" s="10"/>
      <c r="N225" s="10"/>
      <c r="O225" s="10"/>
      <c r="P225" s="10"/>
      <c r="Q225" s="11" t="s">
        <v>50</v>
      </c>
      <c r="R225" s="11" t="s">
        <v>282</v>
      </c>
      <c r="S225" s="12" t="s">
        <v>861</v>
      </c>
      <c r="T225" s="12"/>
      <c r="U225" s="11" t="s">
        <v>862</v>
      </c>
      <c r="V225" s="11" t="s">
        <v>863</v>
      </c>
      <c r="W225" s="16">
        <v>1305539.71</v>
      </c>
      <c r="X225" s="11" t="s">
        <v>864</v>
      </c>
      <c r="Y225" s="14" t="s">
        <v>36</v>
      </c>
      <c r="AB225" s="3"/>
    </row>
    <row r="226" spans="1:28" ht="45" hidden="1" x14ac:dyDescent="0.25">
      <c r="A226" s="3" t="b">
        <f>OR(Table42[[#This Row],[2018]]="x", Table42[[#This Row],[2017]]="x", Table42[[#This Row],[2016]]="x")</f>
        <v>1</v>
      </c>
      <c r="E226" s="10"/>
      <c r="F226" s="10"/>
      <c r="G226" s="10"/>
      <c r="H226" s="10" t="s">
        <v>30</v>
      </c>
      <c r="I226" s="10"/>
      <c r="J226" s="10"/>
      <c r="K226" s="10"/>
      <c r="L226" s="10"/>
      <c r="M226" s="10"/>
      <c r="N226" s="10"/>
      <c r="O226" s="10"/>
      <c r="P226" s="10"/>
      <c r="Q226" s="11" t="s">
        <v>865</v>
      </c>
      <c r="R226" s="11" t="s">
        <v>55</v>
      </c>
      <c r="S226" s="12" t="s">
        <v>861</v>
      </c>
      <c r="T226" s="12"/>
      <c r="U226" s="11" t="s">
        <v>866</v>
      </c>
      <c r="V226" s="11" t="s">
        <v>867</v>
      </c>
      <c r="W226" s="16">
        <v>218778.07</v>
      </c>
      <c r="X226" s="11" t="s">
        <v>868</v>
      </c>
      <c r="Y226" s="14" t="s">
        <v>36</v>
      </c>
      <c r="AB226" s="3"/>
    </row>
    <row r="227" spans="1:28" ht="45" hidden="1" x14ac:dyDescent="0.25">
      <c r="A227" s="3" t="b">
        <f>OR(Table42[[#This Row],[2018]]="x", Table42[[#This Row],[2017]]="x", Table42[[#This Row],[2016]]="x")</f>
        <v>1</v>
      </c>
      <c r="E227" s="10"/>
      <c r="F227" s="10"/>
      <c r="G227" s="10"/>
      <c r="H227" s="10" t="s">
        <v>30</v>
      </c>
      <c r="I227" s="10" t="s">
        <v>30</v>
      </c>
      <c r="J227" s="10"/>
      <c r="K227" s="10"/>
      <c r="L227" s="10"/>
      <c r="M227" s="10"/>
      <c r="N227" s="10"/>
      <c r="O227" s="10"/>
      <c r="P227" s="10"/>
      <c r="Q227" s="11" t="s">
        <v>276</v>
      </c>
      <c r="R227" s="11" t="s">
        <v>66</v>
      </c>
      <c r="S227" s="12" t="s">
        <v>861</v>
      </c>
      <c r="T227" s="12"/>
      <c r="U227" s="11" t="s">
        <v>869</v>
      </c>
      <c r="V227" s="11" t="s">
        <v>870</v>
      </c>
      <c r="W227" s="16">
        <v>320241.56</v>
      </c>
      <c r="X227" s="11" t="s">
        <v>871</v>
      </c>
      <c r="Y227" s="14" t="s">
        <v>36</v>
      </c>
      <c r="AB227" s="3"/>
    </row>
    <row r="228" spans="1:28" ht="60" hidden="1" x14ac:dyDescent="0.25">
      <c r="A228" s="3" t="b">
        <f>OR(Table42[[#This Row],[2018]]="x", Table42[[#This Row],[2017]]="x", Table42[[#This Row],[2016]]="x")</f>
        <v>1</v>
      </c>
      <c r="E228" s="10"/>
      <c r="F228" s="10"/>
      <c r="G228" s="10" t="s">
        <v>30</v>
      </c>
      <c r="H228" s="10" t="s">
        <v>30</v>
      </c>
      <c r="I228" s="10"/>
      <c r="J228" s="10"/>
      <c r="K228" s="10"/>
      <c r="L228" s="10"/>
      <c r="M228" s="10"/>
      <c r="N228" s="10"/>
      <c r="O228" s="10"/>
      <c r="P228" s="10"/>
      <c r="Q228" s="11" t="s">
        <v>872</v>
      </c>
      <c r="R228" s="11" t="s">
        <v>873</v>
      </c>
      <c r="S228" s="12" t="s">
        <v>861</v>
      </c>
      <c r="T228" s="12"/>
      <c r="U228" s="11" t="s">
        <v>874</v>
      </c>
      <c r="V228" s="11" t="s">
        <v>875</v>
      </c>
      <c r="W228" s="16">
        <v>970443.75</v>
      </c>
      <c r="X228" s="11" t="s">
        <v>876</v>
      </c>
      <c r="Y228" s="14" t="s">
        <v>36</v>
      </c>
      <c r="AB228" s="3"/>
    </row>
    <row r="229" spans="1:28" ht="75" hidden="1" x14ac:dyDescent="0.25">
      <c r="A229" s="3" t="b">
        <f>OR(Table42[[#This Row],[2018]]="x", Table42[[#This Row],[2017]]="x", Table42[[#This Row],[2016]]="x")</f>
        <v>1</v>
      </c>
      <c r="E229" s="10"/>
      <c r="F229" s="10"/>
      <c r="G229" s="10"/>
      <c r="H229" s="10" t="s">
        <v>30</v>
      </c>
      <c r="I229" s="10" t="s">
        <v>30</v>
      </c>
      <c r="J229" s="10"/>
      <c r="K229" s="10"/>
      <c r="L229" s="10"/>
      <c r="M229" s="10"/>
      <c r="N229" s="10"/>
      <c r="O229" s="10"/>
      <c r="P229" s="10"/>
      <c r="Q229" s="11" t="s">
        <v>872</v>
      </c>
      <c r="R229" s="11" t="s">
        <v>873</v>
      </c>
      <c r="S229" s="12" t="s">
        <v>861</v>
      </c>
      <c r="T229" s="12"/>
      <c r="U229" s="11" t="s">
        <v>877</v>
      </c>
      <c r="V229" s="11" t="s">
        <v>878</v>
      </c>
      <c r="W229" s="16">
        <v>1131433.4099999999</v>
      </c>
      <c r="X229" s="11" t="s">
        <v>879</v>
      </c>
      <c r="Y229" s="14" t="s">
        <v>36</v>
      </c>
      <c r="AB229" s="3"/>
    </row>
    <row r="230" spans="1:28" ht="45" hidden="1" x14ac:dyDescent="0.25">
      <c r="A230" s="3" t="b">
        <f>OR(Table42[[#This Row],[2018]]="x", Table42[[#This Row],[2017]]="x", Table42[[#This Row],[2016]]="x")</f>
        <v>1</v>
      </c>
      <c r="E230" s="10"/>
      <c r="F230" s="10"/>
      <c r="G230" s="10"/>
      <c r="H230" s="10" t="s">
        <v>30</v>
      </c>
      <c r="I230" s="10"/>
      <c r="J230" s="10"/>
      <c r="K230" s="10"/>
      <c r="L230" s="10"/>
      <c r="M230" s="10"/>
      <c r="N230" s="10"/>
      <c r="O230" s="10"/>
      <c r="P230" s="10"/>
      <c r="Q230" s="11" t="s">
        <v>787</v>
      </c>
      <c r="R230" s="11" t="s">
        <v>66</v>
      </c>
      <c r="S230" s="12" t="s">
        <v>861</v>
      </c>
      <c r="T230" s="12"/>
      <c r="U230" s="11" t="s">
        <v>880</v>
      </c>
      <c r="V230" s="11" t="s">
        <v>881</v>
      </c>
      <c r="W230" s="16">
        <v>1130815.01</v>
      </c>
      <c r="X230" s="11" t="s">
        <v>882</v>
      </c>
      <c r="Y230" s="14" t="s">
        <v>36</v>
      </c>
      <c r="AB230" s="3"/>
    </row>
    <row r="231" spans="1:28" ht="45" hidden="1" x14ac:dyDescent="0.25">
      <c r="A231" s="3" t="b">
        <f>OR(Table42[[#This Row],[2018]]="x", Table42[[#This Row],[2017]]="x", Table42[[#This Row],[2016]]="x")</f>
        <v>1</v>
      </c>
      <c r="E231" s="10"/>
      <c r="F231" s="10"/>
      <c r="G231" s="10"/>
      <c r="H231" s="10" t="s">
        <v>30</v>
      </c>
      <c r="I231" s="10" t="s">
        <v>30</v>
      </c>
      <c r="J231" s="10"/>
      <c r="K231" s="10"/>
      <c r="L231" s="10"/>
      <c r="M231" s="10"/>
      <c r="N231" s="10"/>
      <c r="O231" s="10"/>
      <c r="P231" s="10"/>
      <c r="Q231" s="11" t="s">
        <v>883</v>
      </c>
      <c r="R231" s="11" t="s">
        <v>66</v>
      </c>
      <c r="S231" s="12" t="s">
        <v>861</v>
      </c>
      <c r="T231" s="12"/>
      <c r="U231" s="11" t="s">
        <v>689</v>
      </c>
      <c r="V231" s="11" t="s">
        <v>884</v>
      </c>
      <c r="W231" s="16">
        <v>131645.19</v>
      </c>
      <c r="X231" s="11" t="s">
        <v>885</v>
      </c>
      <c r="Y231" s="14" t="s">
        <v>36</v>
      </c>
      <c r="AB231" s="3"/>
    </row>
    <row r="232" spans="1:28" ht="105" hidden="1" x14ac:dyDescent="0.25">
      <c r="A232" s="3" t="b">
        <f>OR(Table42[[#This Row],[2018]]="x", Table42[[#This Row],[2017]]="x", Table42[[#This Row],[2016]]="x")</f>
        <v>1</v>
      </c>
      <c r="E232" s="10"/>
      <c r="F232" s="10"/>
      <c r="G232" s="10"/>
      <c r="H232" s="10" t="s">
        <v>30</v>
      </c>
      <c r="I232" s="10" t="s">
        <v>30</v>
      </c>
      <c r="J232" s="10"/>
      <c r="K232" s="10"/>
      <c r="L232" s="10"/>
      <c r="M232" s="10"/>
      <c r="N232" s="10"/>
      <c r="O232" s="10"/>
      <c r="P232" s="10"/>
      <c r="Q232" s="11" t="s">
        <v>312</v>
      </c>
      <c r="R232" s="11" t="s">
        <v>76</v>
      </c>
      <c r="S232" s="12" t="s">
        <v>861</v>
      </c>
      <c r="T232" s="12"/>
      <c r="U232" s="11" t="s">
        <v>886</v>
      </c>
      <c r="V232" s="11" t="s">
        <v>887</v>
      </c>
      <c r="W232" s="13">
        <v>4541728</v>
      </c>
      <c r="X232" s="11" t="s">
        <v>888</v>
      </c>
      <c r="Y232" s="14" t="s">
        <v>36</v>
      </c>
      <c r="AB232" s="3"/>
    </row>
    <row r="233" spans="1:28" ht="45" hidden="1" x14ac:dyDescent="0.25">
      <c r="A233" s="3" t="b">
        <f>OR(Table42[[#This Row],[2018]]="x", Table42[[#This Row],[2017]]="x", Table42[[#This Row],[2016]]="x")</f>
        <v>1</v>
      </c>
      <c r="E233" s="10"/>
      <c r="F233" s="10"/>
      <c r="G233" s="10"/>
      <c r="H233" s="10" t="s">
        <v>30</v>
      </c>
      <c r="I233" s="10"/>
      <c r="J233" s="10"/>
      <c r="K233" s="10"/>
      <c r="L233" s="10"/>
      <c r="M233" s="10"/>
      <c r="N233" s="10"/>
      <c r="O233" s="10"/>
      <c r="P233" s="10"/>
      <c r="Q233" s="11" t="s">
        <v>883</v>
      </c>
      <c r="R233" s="11" t="s">
        <v>66</v>
      </c>
      <c r="S233" s="12" t="s">
        <v>861</v>
      </c>
      <c r="T233" s="12"/>
      <c r="U233" s="11" t="s">
        <v>689</v>
      </c>
      <c r="V233" s="11" t="s">
        <v>889</v>
      </c>
      <c r="W233" s="16">
        <v>127179.32</v>
      </c>
      <c r="X233" s="11" t="s">
        <v>890</v>
      </c>
      <c r="Y233" s="14" t="s">
        <v>36</v>
      </c>
      <c r="AB233" s="3"/>
    </row>
    <row r="234" spans="1:28" ht="30" hidden="1" x14ac:dyDescent="0.25">
      <c r="A234" s="3" t="b">
        <f>OR(Table42[[#This Row],[2018]]="x", Table42[[#This Row],[2017]]="x", Table42[[#This Row],[2016]]="x")</f>
        <v>1</v>
      </c>
      <c r="E234" s="10"/>
      <c r="F234" s="10"/>
      <c r="G234" s="10"/>
      <c r="H234" s="10" t="s">
        <v>30</v>
      </c>
      <c r="I234" s="10"/>
      <c r="J234" s="10"/>
      <c r="K234" s="10"/>
      <c r="L234" s="10"/>
      <c r="M234" s="10"/>
      <c r="N234" s="10"/>
      <c r="O234" s="10"/>
      <c r="P234" s="10"/>
      <c r="Q234" s="11" t="s">
        <v>787</v>
      </c>
      <c r="R234" s="11" t="s">
        <v>66</v>
      </c>
      <c r="S234" s="12" t="s">
        <v>861</v>
      </c>
      <c r="T234" s="12"/>
      <c r="U234" s="11" t="s">
        <v>880</v>
      </c>
      <c r="V234" s="11" t="s">
        <v>891</v>
      </c>
      <c r="W234" s="13">
        <v>214597</v>
      </c>
      <c r="X234" s="17" t="s">
        <v>892</v>
      </c>
      <c r="Y234" s="14" t="s">
        <v>36</v>
      </c>
      <c r="AB234" s="3"/>
    </row>
    <row r="235" spans="1:28" ht="30" hidden="1" x14ac:dyDescent="0.25">
      <c r="A235" s="21" t="b">
        <f>OR(Table42[[#This Row],[2018]]="x", Table42[[#This Row],[2017]]="x", Table42[[#This Row],[2016]]="x")</f>
        <v>1</v>
      </c>
      <c r="B235" s="21"/>
      <c r="C235" s="21"/>
      <c r="D235" s="21"/>
      <c r="G235" s="1" t="s">
        <v>30</v>
      </c>
      <c r="Q235" s="2" t="s">
        <v>893</v>
      </c>
      <c r="R235" s="2" t="s">
        <v>894</v>
      </c>
      <c r="S235" s="3" t="s">
        <v>861</v>
      </c>
      <c r="U235" s="2" t="s">
        <v>895</v>
      </c>
      <c r="V235" s="2" t="s">
        <v>896</v>
      </c>
      <c r="W235" s="22">
        <v>213672</v>
      </c>
      <c r="X235" s="2" t="s">
        <v>897</v>
      </c>
      <c r="Y235" s="23" t="s">
        <v>36</v>
      </c>
      <c r="AB235" s="3"/>
    </row>
    <row r="236" spans="1:28" ht="45" hidden="1" x14ac:dyDescent="0.25">
      <c r="A236" s="21" t="b">
        <f>OR(Table42[[#This Row],[2018]]="x", Table42[[#This Row],[2017]]="x", Table42[[#This Row],[2016]]="x")</f>
        <v>1</v>
      </c>
      <c r="B236" s="21"/>
      <c r="C236" s="21"/>
      <c r="D236" s="21"/>
      <c r="G236" s="1" t="s">
        <v>30</v>
      </c>
      <c r="Q236" s="2" t="s">
        <v>172</v>
      </c>
      <c r="R236" s="2" t="s">
        <v>342</v>
      </c>
      <c r="S236" s="3" t="s">
        <v>861</v>
      </c>
      <c r="U236" s="2" t="s">
        <v>689</v>
      </c>
      <c r="V236" s="2" t="s">
        <v>898</v>
      </c>
      <c r="W236" s="22">
        <v>554279</v>
      </c>
      <c r="X236" s="2" t="s">
        <v>899</v>
      </c>
      <c r="Y236" s="20" t="s">
        <v>156</v>
      </c>
      <c r="AB236" s="3"/>
    </row>
    <row r="237" spans="1:28" ht="75" hidden="1" x14ac:dyDescent="0.25">
      <c r="A237" s="21" t="b">
        <f>OR(Table42[[#This Row],[2018]]="x", Table42[[#This Row],[2017]]="x", Table42[[#This Row],[2016]]="x")</f>
        <v>1</v>
      </c>
      <c r="B237" s="21"/>
      <c r="C237" s="21"/>
      <c r="D237" s="21"/>
      <c r="F237" s="1" t="s">
        <v>30</v>
      </c>
      <c r="G237" s="1" t="s">
        <v>30</v>
      </c>
      <c r="Q237" s="2" t="s">
        <v>900</v>
      </c>
      <c r="R237" s="2" t="s">
        <v>342</v>
      </c>
      <c r="S237" s="3" t="s">
        <v>861</v>
      </c>
      <c r="U237" s="2" t="s">
        <v>901</v>
      </c>
      <c r="V237" s="2" t="s">
        <v>902</v>
      </c>
      <c r="W237" s="22">
        <v>4685525</v>
      </c>
      <c r="X237" s="2" t="s">
        <v>903</v>
      </c>
      <c r="Y237" s="20" t="s">
        <v>156</v>
      </c>
      <c r="AB237" s="3"/>
    </row>
    <row r="238" spans="1:28" ht="60" hidden="1" x14ac:dyDescent="0.25">
      <c r="A238" s="21" t="b">
        <f>OR(Table42[[#This Row],[2018]]="x", Table42[[#This Row],[2017]]="x", Table42[[#This Row],[2016]]="x")</f>
        <v>1</v>
      </c>
      <c r="B238" s="21"/>
      <c r="C238" s="21"/>
      <c r="D238" s="21"/>
      <c r="F238" s="1" t="s">
        <v>30</v>
      </c>
      <c r="G238" s="1" t="s">
        <v>30</v>
      </c>
      <c r="Q238" s="2" t="s">
        <v>341</v>
      </c>
      <c r="R238" s="2" t="s">
        <v>342</v>
      </c>
      <c r="S238" s="3" t="s">
        <v>861</v>
      </c>
      <c r="U238" s="2" t="s">
        <v>904</v>
      </c>
      <c r="V238" s="2" t="s">
        <v>905</v>
      </c>
      <c r="W238" s="22">
        <v>1692131</v>
      </c>
      <c r="X238" s="2" t="s">
        <v>906</v>
      </c>
      <c r="Y238" s="20" t="s">
        <v>156</v>
      </c>
      <c r="AB238" s="3"/>
    </row>
    <row r="239" spans="1:28" ht="30" hidden="1" x14ac:dyDescent="0.25">
      <c r="A239" s="21" t="b">
        <f>OR(Table42[[#This Row],[2018]]="x", Table42[[#This Row],[2017]]="x", Table42[[#This Row],[2016]]="x")</f>
        <v>1</v>
      </c>
      <c r="B239" s="21"/>
      <c r="C239" s="21"/>
      <c r="D239" s="21"/>
      <c r="G239" s="1" t="s">
        <v>30</v>
      </c>
      <c r="Q239" s="2" t="s">
        <v>907</v>
      </c>
      <c r="R239" s="2" t="s">
        <v>342</v>
      </c>
      <c r="S239" s="3" t="s">
        <v>861</v>
      </c>
      <c r="U239" s="2" t="s">
        <v>908</v>
      </c>
      <c r="V239" s="2" t="s">
        <v>909</v>
      </c>
      <c r="W239" s="22">
        <v>103375</v>
      </c>
      <c r="X239" s="2" t="s">
        <v>910</v>
      </c>
      <c r="Y239" s="20" t="s">
        <v>156</v>
      </c>
      <c r="AB239" s="3"/>
    </row>
    <row r="240" spans="1:28" ht="45" hidden="1" x14ac:dyDescent="0.25">
      <c r="A240" s="21" t="b">
        <f>OR(Table42[[#This Row],[2018]]="x", Table42[[#This Row],[2017]]="x", Table42[[#This Row],[2016]]="x")</f>
        <v>1</v>
      </c>
      <c r="B240" s="21"/>
      <c r="C240" s="21"/>
      <c r="D240" s="21"/>
      <c r="F240" s="1" t="s">
        <v>30</v>
      </c>
      <c r="G240" s="1" t="s">
        <v>30</v>
      </c>
      <c r="Q240" s="2" t="s">
        <v>911</v>
      </c>
      <c r="R240" s="2" t="s">
        <v>342</v>
      </c>
      <c r="S240" s="3" t="s">
        <v>861</v>
      </c>
      <c r="U240" s="2" t="s">
        <v>912</v>
      </c>
      <c r="V240" s="2" t="s">
        <v>913</v>
      </c>
      <c r="W240" s="22">
        <v>618731</v>
      </c>
      <c r="X240" s="2" t="s">
        <v>914</v>
      </c>
      <c r="Y240" s="20" t="s">
        <v>156</v>
      </c>
      <c r="AB240" s="3"/>
    </row>
    <row r="241" spans="1:30" ht="45" hidden="1" x14ac:dyDescent="0.25">
      <c r="A241" s="21" t="b">
        <f>OR(Table42[[#This Row],[2018]]="x", Table42[[#This Row],[2017]]="x", Table42[[#This Row],[2016]]="x")</f>
        <v>1</v>
      </c>
      <c r="B241" s="21"/>
      <c r="C241" s="21"/>
      <c r="D241" s="21"/>
      <c r="F241" s="1" t="s">
        <v>30</v>
      </c>
      <c r="G241" s="1" t="s">
        <v>30</v>
      </c>
      <c r="Q241" s="2" t="s">
        <v>915</v>
      </c>
      <c r="R241" s="2" t="s">
        <v>342</v>
      </c>
      <c r="S241" s="3" t="s">
        <v>861</v>
      </c>
      <c r="U241" s="2" t="s">
        <v>916</v>
      </c>
      <c r="V241" s="2" t="s">
        <v>917</v>
      </c>
      <c r="W241" s="22">
        <v>861665</v>
      </c>
      <c r="X241" s="2" t="s">
        <v>918</v>
      </c>
      <c r="Y241" s="20" t="s">
        <v>156</v>
      </c>
      <c r="AB241" s="3"/>
    </row>
    <row r="242" spans="1:30" ht="45" hidden="1" x14ac:dyDescent="0.25">
      <c r="A242" s="21" t="b">
        <f>OR(Table42[[#This Row],[2018]]="x", Table42[[#This Row],[2017]]="x", Table42[[#This Row],[2016]]="x")</f>
        <v>1</v>
      </c>
      <c r="B242" s="21"/>
      <c r="C242" s="21"/>
      <c r="D242" s="21"/>
      <c r="I242" s="1" t="s">
        <v>30</v>
      </c>
      <c r="J242" s="1" t="s">
        <v>30</v>
      </c>
      <c r="Q242" s="2" t="s">
        <v>900</v>
      </c>
      <c r="R242" s="2" t="s">
        <v>76</v>
      </c>
      <c r="S242" s="3" t="s">
        <v>861</v>
      </c>
      <c r="U242" s="2" t="s">
        <v>919</v>
      </c>
      <c r="V242" s="2" t="s">
        <v>920</v>
      </c>
      <c r="W242" s="22">
        <v>4883022</v>
      </c>
      <c r="X242" s="2" t="s">
        <v>921</v>
      </c>
      <c r="Y242" s="20" t="s">
        <v>156</v>
      </c>
      <c r="AB242" s="3"/>
    </row>
    <row r="243" spans="1:30" ht="45" hidden="1" x14ac:dyDescent="0.25">
      <c r="A243" s="21" t="b">
        <f>OR(Table42[[#This Row],[2018]]="x", Table42[[#This Row],[2017]]="x", Table42[[#This Row],[2016]]="x")</f>
        <v>1</v>
      </c>
      <c r="B243" s="21"/>
      <c r="C243" s="21"/>
      <c r="D243" s="21"/>
      <c r="I243" s="1" t="s">
        <v>30</v>
      </c>
      <c r="J243" s="1" t="s">
        <v>30</v>
      </c>
      <c r="Q243" s="2" t="s">
        <v>922</v>
      </c>
      <c r="R243" s="2" t="s">
        <v>55</v>
      </c>
      <c r="S243" s="3" t="s">
        <v>861</v>
      </c>
      <c r="U243" s="2" t="s">
        <v>923</v>
      </c>
      <c r="V243" s="2" t="s">
        <v>924</v>
      </c>
      <c r="W243" s="22">
        <v>330000</v>
      </c>
      <c r="X243" s="2" t="s">
        <v>925</v>
      </c>
      <c r="Y243" s="20" t="s">
        <v>156</v>
      </c>
      <c r="AB243" s="3"/>
    </row>
    <row r="244" spans="1:30" ht="45" hidden="1" x14ac:dyDescent="0.25">
      <c r="A244" s="21" t="b">
        <f>OR(Table42[[#This Row],[2018]]="x", Table42[[#This Row],[2017]]="x", Table42[[#This Row],[2016]]="x")</f>
        <v>1</v>
      </c>
      <c r="B244" s="21"/>
      <c r="C244" s="21"/>
      <c r="D244" s="21"/>
      <c r="I244" s="1" t="s">
        <v>30</v>
      </c>
      <c r="J244" s="1" t="s">
        <v>30</v>
      </c>
      <c r="Q244" s="2" t="s">
        <v>341</v>
      </c>
      <c r="R244" s="2" t="s">
        <v>873</v>
      </c>
      <c r="S244" s="3" t="s">
        <v>861</v>
      </c>
      <c r="U244" s="2" t="s">
        <v>926</v>
      </c>
      <c r="V244" s="2" t="s">
        <v>927</v>
      </c>
      <c r="W244" s="22">
        <v>1428079</v>
      </c>
      <c r="X244" s="2" t="s">
        <v>928</v>
      </c>
      <c r="Y244" s="20" t="s">
        <v>156</v>
      </c>
      <c r="AB244" s="3"/>
    </row>
    <row r="245" spans="1:30" ht="30" hidden="1" x14ac:dyDescent="0.25">
      <c r="A245" s="21" t="b">
        <f>OR(Table42[[#This Row],[2018]]="x", Table42[[#This Row],[2017]]="x", Table42[[#This Row],[2016]]="x")</f>
        <v>1</v>
      </c>
      <c r="B245" s="21"/>
      <c r="C245" s="21"/>
      <c r="D245" s="21"/>
      <c r="I245" s="1" t="s">
        <v>30</v>
      </c>
      <c r="J245" s="1" t="s">
        <v>30</v>
      </c>
      <c r="Q245" s="2" t="s">
        <v>787</v>
      </c>
      <c r="R245" s="2" t="s">
        <v>66</v>
      </c>
      <c r="S245" s="3" t="s">
        <v>861</v>
      </c>
      <c r="U245" s="2" t="s">
        <v>929</v>
      </c>
      <c r="V245" s="2" t="s">
        <v>930</v>
      </c>
      <c r="W245" s="22" t="s">
        <v>931</v>
      </c>
      <c r="X245" s="2" t="s">
        <v>932</v>
      </c>
      <c r="Y245" s="20" t="s">
        <v>156</v>
      </c>
      <c r="AB245" s="3"/>
    </row>
    <row r="246" spans="1:30" ht="30" hidden="1" x14ac:dyDescent="0.25">
      <c r="A246" s="21" t="b">
        <f>OR(Table42[[#This Row],[2018]]="x", Table42[[#This Row],[2017]]="x", Table42[[#This Row],[2016]]="x")</f>
        <v>1</v>
      </c>
      <c r="B246" s="21"/>
      <c r="C246" s="21"/>
      <c r="D246" s="21"/>
      <c r="I246" s="1" t="s">
        <v>30</v>
      </c>
      <c r="J246" s="1" t="s">
        <v>30</v>
      </c>
      <c r="K246" s="1" t="s">
        <v>30</v>
      </c>
      <c r="Q246" s="2" t="s">
        <v>50</v>
      </c>
      <c r="R246" s="2" t="s">
        <v>282</v>
      </c>
      <c r="S246" s="3" t="s">
        <v>861</v>
      </c>
      <c r="U246" s="2" t="s">
        <v>933</v>
      </c>
      <c r="V246" s="2" t="s">
        <v>934</v>
      </c>
      <c r="W246" s="22">
        <v>6530689</v>
      </c>
      <c r="X246" s="2" t="s">
        <v>935</v>
      </c>
      <c r="Y246" s="20" t="s">
        <v>156</v>
      </c>
      <c r="AB246" s="3"/>
    </row>
    <row r="247" spans="1:30" ht="45" hidden="1" x14ac:dyDescent="0.25">
      <c r="A247" s="21" t="b">
        <f>OR(Table42[[#This Row],[2018]]="x", Table42[[#This Row],[2017]]="x", Table42[[#This Row],[2016]]="x")</f>
        <v>0</v>
      </c>
      <c r="B247" s="21"/>
      <c r="C247" s="21"/>
      <c r="D247" s="21"/>
      <c r="F247" s="1" t="s">
        <v>30</v>
      </c>
      <c r="Q247" s="2" t="s">
        <v>936</v>
      </c>
      <c r="R247" s="2" t="s">
        <v>894</v>
      </c>
      <c r="S247" s="3" t="s">
        <v>861</v>
      </c>
      <c r="U247" s="2" t="s">
        <v>937</v>
      </c>
      <c r="V247" s="2" t="s">
        <v>938</v>
      </c>
      <c r="W247" s="22">
        <v>226270</v>
      </c>
      <c r="X247" s="2" t="s">
        <v>939</v>
      </c>
      <c r="Y247" s="20" t="s">
        <v>156</v>
      </c>
      <c r="AB247" s="3"/>
    </row>
    <row r="248" spans="1:30" ht="60" hidden="1" x14ac:dyDescent="0.25">
      <c r="A248" s="21" t="b">
        <f>OR(Table42[[#This Row],[2018]]="x", Table42[[#This Row],[2017]]="x", Table42[[#This Row],[2016]]="x")</f>
        <v>0</v>
      </c>
      <c r="B248" s="21"/>
      <c r="C248" s="21"/>
      <c r="D248" s="21"/>
      <c r="E248" s="1" t="s">
        <v>30</v>
      </c>
      <c r="F248" s="1" t="s">
        <v>30</v>
      </c>
      <c r="Q248" s="2" t="s">
        <v>900</v>
      </c>
      <c r="R248" s="2" t="s">
        <v>76</v>
      </c>
      <c r="S248" s="3" t="s">
        <v>861</v>
      </c>
      <c r="U248" s="2" t="s">
        <v>940</v>
      </c>
      <c r="V248" s="2" t="s">
        <v>941</v>
      </c>
      <c r="W248" s="22">
        <v>4213904.22</v>
      </c>
      <c r="X248" s="2" t="s">
        <v>942</v>
      </c>
      <c r="Y248" s="20" t="s">
        <v>156</v>
      </c>
      <c r="AB248" s="3"/>
    </row>
    <row r="249" spans="1:30" ht="60" hidden="1" x14ac:dyDescent="0.25">
      <c r="A249" s="21" t="b">
        <f>OR(Table42[[#This Row],[2018]]="x", Table42[[#This Row],[2017]]="x", Table42[[#This Row],[2016]]="x")</f>
        <v>0</v>
      </c>
      <c r="B249" s="21"/>
      <c r="C249" s="21"/>
      <c r="D249" s="21"/>
      <c r="E249" s="1" t="s">
        <v>30</v>
      </c>
      <c r="F249" s="1" t="s">
        <v>30</v>
      </c>
      <c r="Q249" s="2" t="s">
        <v>341</v>
      </c>
      <c r="R249" s="2" t="s">
        <v>873</v>
      </c>
      <c r="S249" s="3" t="s">
        <v>861</v>
      </c>
      <c r="U249" s="2" t="s">
        <v>943</v>
      </c>
      <c r="V249" s="2" t="s">
        <v>944</v>
      </c>
      <c r="W249" s="22" t="s">
        <v>945</v>
      </c>
      <c r="X249" s="2" t="s">
        <v>946</v>
      </c>
      <c r="Y249" s="20" t="s">
        <v>156</v>
      </c>
      <c r="AB249" s="3"/>
    </row>
    <row r="250" spans="1:30" ht="45" hidden="1" x14ac:dyDescent="0.25">
      <c r="A250" s="21" t="b">
        <f>OR(Table42[[#This Row],[2018]]="x", Table42[[#This Row],[2017]]="x", Table42[[#This Row],[2016]]="x")</f>
        <v>0</v>
      </c>
      <c r="B250" s="21"/>
      <c r="C250" s="21"/>
      <c r="D250" s="21"/>
      <c r="E250" s="1" t="s">
        <v>30</v>
      </c>
      <c r="F250" s="1" t="s">
        <v>30</v>
      </c>
      <c r="Q250" s="2" t="s">
        <v>50</v>
      </c>
      <c r="R250" s="2" t="s">
        <v>282</v>
      </c>
      <c r="S250" s="3" t="s">
        <v>861</v>
      </c>
      <c r="U250" s="2" t="s">
        <v>947</v>
      </c>
      <c r="V250" s="2" t="s">
        <v>948</v>
      </c>
      <c r="W250" s="22">
        <v>1449966</v>
      </c>
      <c r="X250" s="2" t="s">
        <v>949</v>
      </c>
      <c r="Y250" s="20" t="s">
        <v>156</v>
      </c>
      <c r="AB250" s="3"/>
    </row>
    <row r="251" spans="1:30" ht="105" x14ac:dyDescent="0.25">
      <c r="A251" s="3" t="b">
        <f>OR(Table42[[#This Row],[2018]]="x", Table42[[#This Row],[2017]]="x", Table42[[#This Row],[2016]]="x")</f>
        <v>1</v>
      </c>
      <c r="E251" s="10"/>
      <c r="F251" s="10"/>
      <c r="G251" s="10" t="s">
        <v>30</v>
      </c>
      <c r="H251" s="10"/>
      <c r="I251" s="10"/>
      <c r="J251" s="10"/>
      <c r="K251" s="10"/>
      <c r="L251" s="10"/>
      <c r="M251" s="10"/>
      <c r="N251" s="10"/>
      <c r="O251" s="10"/>
      <c r="P251" s="10"/>
      <c r="Q251" s="11" t="s">
        <v>950</v>
      </c>
      <c r="R251" s="11" t="s">
        <v>147</v>
      </c>
      <c r="S251" s="12" t="s">
        <v>951</v>
      </c>
      <c r="T251" s="12"/>
      <c r="U251" s="11" t="s">
        <v>952</v>
      </c>
      <c r="V251" s="11" t="s">
        <v>953</v>
      </c>
      <c r="W251" s="13">
        <v>15356</v>
      </c>
      <c r="X251" s="11" t="s">
        <v>954</v>
      </c>
      <c r="Y251" s="14" t="s">
        <v>36</v>
      </c>
      <c r="AB251" s="3"/>
    </row>
    <row r="252" spans="1:30" ht="45" hidden="1" x14ac:dyDescent="0.25">
      <c r="A252" s="3" t="b">
        <f>OR(Table42[[#This Row],[2018]]="x", Table42[[#This Row],[2017]]="x", Table42[[#This Row],[2016]]="x")</f>
        <v>1</v>
      </c>
      <c r="E252" s="10"/>
      <c r="F252" s="10"/>
      <c r="G252" s="10" t="s">
        <v>30</v>
      </c>
      <c r="H252" s="10"/>
      <c r="I252" s="10"/>
      <c r="J252" s="10"/>
      <c r="K252" s="10"/>
      <c r="L252" s="10"/>
      <c r="M252" s="10"/>
      <c r="N252" s="10"/>
      <c r="O252" s="10"/>
      <c r="P252" s="10"/>
      <c r="Q252" s="11" t="s">
        <v>80</v>
      </c>
      <c r="R252" s="11" t="s">
        <v>81</v>
      </c>
      <c r="S252" s="12" t="s">
        <v>951</v>
      </c>
      <c r="T252" s="12"/>
      <c r="U252" s="11" t="s">
        <v>955</v>
      </c>
      <c r="V252" s="11" t="s">
        <v>956</v>
      </c>
      <c r="W252" s="13">
        <v>38461</v>
      </c>
      <c r="X252" s="11" t="s">
        <v>957</v>
      </c>
      <c r="Y252" s="14" t="s">
        <v>36</v>
      </c>
      <c r="AB252" s="3"/>
    </row>
    <row r="253" spans="1:30" ht="105" hidden="1" x14ac:dyDescent="0.25">
      <c r="A253" s="3" t="b">
        <f>OR(Table42[[#This Row],[2018]]="x", Table42[[#This Row],[2017]]="x", Table42[[#This Row],[2016]]="x")</f>
        <v>1</v>
      </c>
      <c r="E253" s="10"/>
      <c r="F253" s="10"/>
      <c r="G253" s="10" t="s">
        <v>30</v>
      </c>
      <c r="H253" s="10" t="s">
        <v>30</v>
      </c>
      <c r="I253" s="10"/>
      <c r="J253" s="10"/>
      <c r="K253" s="10"/>
      <c r="L253" s="10"/>
      <c r="M253" s="10"/>
      <c r="N253" s="10"/>
      <c r="O253" s="10"/>
      <c r="P253" s="10"/>
      <c r="Q253" s="11" t="s">
        <v>80</v>
      </c>
      <c r="R253" s="11" t="s">
        <v>81</v>
      </c>
      <c r="S253" s="12" t="s">
        <v>951</v>
      </c>
      <c r="T253" s="12"/>
      <c r="U253" s="11" t="s">
        <v>958</v>
      </c>
      <c r="V253" s="11" t="s">
        <v>959</v>
      </c>
      <c r="W253" s="13">
        <v>121181</v>
      </c>
      <c r="X253" s="11" t="s">
        <v>960</v>
      </c>
      <c r="Y253" s="14" t="s">
        <v>36</v>
      </c>
      <c r="AB253" s="3"/>
    </row>
    <row r="254" spans="1:30" ht="45" x14ac:dyDescent="0.25">
      <c r="A254" s="21" t="b">
        <f>OR(Table42[[#This Row],[2018]]="x", Table42[[#This Row],[2017]]="x", Table42[[#This Row],[2016]]="x")</f>
        <v>0</v>
      </c>
      <c r="B254" s="21"/>
      <c r="C254" s="21"/>
      <c r="D254" s="21"/>
      <c r="F254" s="1" t="s">
        <v>30</v>
      </c>
      <c r="Q254" s="2" t="s">
        <v>961</v>
      </c>
      <c r="R254" s="2" t="s">
        <v>147</v>
      </c>
      <c r="S254" s="3" t="s">
        <v>951</v>
      </c>
      <c r="U254" s="2" t="s">
        <v>962</v>
      </c>
      <c r="V254" s="2" t="s">
        <v>963</v>
      </c>
      <c r="W254" s="22" t="s">
        <v>964</v>
      </c>
      <c r="X254" s="2" t="s">
        <v>965</v>
      </c>
      <c r="Y254" s="20" t="s">
        <v>36</v>
      </c>
      <c r="AB254" s="3"/>
    </row>
    <row r="255" spans="1:30" hidden="1" x14ac:dyDescent="0.25">
      <c r="A255" s="21" t="b">
        <f>OR(Table42[[#This Row],[2018]]="x", Table42[[#This Row],[2017]]="x", Table42[[#This Row],[2016]]="x")</f>
        <v>0</v>
      </c>
      <c r="B255" s="21"/>
      <c r="C255" s="21"/>
      <c r="D255" s="21"/>
      <c r="Q255" s="24"/>
      <c r="R255" s="24"/>
      <c r="V255" s="25"/>
      <c r="W255" s="26"/>
      <c r="Y255" s="20"/>
      <c r="AB255" s="3"/>
    </row>
    <row r="256" spans="1:30" hidden="1" x14ac:dyDescent="0.25">
      <c r="A256" s="27" t="b">
        <f>OR(Table42[[#This Row],[2018]]="x", Table42[[#This Row],[2017]]="x", Table42[[#This Row],[2016]]="x")</f>
        <v>0</v>
      </c>
      <c r="B256" s="27"/>
      <c r="C256" s="27"/>
      <c r="D256" s="27"/>
      <c r="E256" s="28"/>
      <c r="F256" s="28"/>
      <c r="G256" s="28"/>
      <c r="H256" s="28"/>
      <c r="I256" s="28"/>
      <c r="J256" s="28"/>
      <c r="K256" s="28"/>
      <c r="L256" s="28"/>
      <c r="M256" s="28"/>
      <c r="N256" s="28"/>
      <c r="O256" s="28"/>
      <c r="P256" s="28"/>
      <c r="Q256" s="24"/>
      <c r="R256" s="25"/>
      <c r="S256" s="29"/>
      <c r="U256" s="24"/>
      <c r="V256" s="25"/>
      <c r="W256" s="30"/>
      <c r="X256" s="24"/>
      <c r="Y256" s="31"/>
      <c r="AA256" s="29"/>
      <c r="AB256" s="29"/>
      <c r="AC256" s="29"/>
      <c r="AD256" s="29"/>
    </row>
    <row r="257" spans="1:30" hidden="1" x14ac:dyDescent="0.25">
      <c r="A257" s="27" t="b">
        <f>OR(Table42[[#This Row],[2018]]="x", Table42[[#This Row],[2017]]="x", Table42[[#This Row],[2016]]="x")</f>
        <v>0</v>
      </c>
      <c r="B257" s="27"/>
      <c r="C257" s="27"/>
      <c r="D257" s="27"/>
      <c r="E257" s="28"/>
      <c r="F257" s="28"/>
      <c r="G257" s="28"/>
      <c r="H257" s="28"/>
      <c r="I257" s="28"/>
      <c r="J257" s="28"/>
      <c r="K257" s="28"/>
      <c r="L257" s="28"/>
      <c r="M257" s="28"/>
      <c r="N257" s="28"/>
      <c r="O257" s="28"/>
      <c r="P257" s="28"/>
      <c r="Q257" s="24"/>
      <c r="R257" s="24"/>
      <c r="S257" s="29"/>
      <c r="U257" s="24"/>
      <c r="V257" s="25"/>
      <c r="W257" s="30"/>
      <c r="X257" s="24"/>
      <c r="Y257" s="31"/>
      <c r="AA257" s="29"/>
      <c r="AB257" s="29"/>
      <c r="AC257" s="29"/>
      <c r="AD257" s="29"/>
    </row>
    <row r="258" spans="1:30" hidden="1" x14ac:dyDescent="0.25">
      <c r="A258" s="3" t="b">
        <f>OR(Table42[[#This Row],[2018]]="x", Table42[[#This Row],[2017]]="x", Table42[[#This Row],[2016]]="x")</f>
        <v>0</v>
      </c>
      <c r="W258" s="4"/>
      <c r="Y258" s="1"/>
      <c r="AB258" s="3"/>
    </row>
    <row r="259" spans="1:30" hidden="1" x14ac:dyDescent="0.25">
      <c r="A259" s="3" t="b">
        <f>OR(Table42[[#This Row],[2018]]="x", Table42[[#This Row],[2017]]="x", Table42[[#This Row],[2016]]="x")</f>
        <v>0</v>
      </c>
      <c r="W259" s="4"/>
      <c r="Y259" s="1"/>
      <c r="AB259" s="3"/>
    </row>
    <row r="260" spans="1:30" hidden="1" x14ac:dyDescent="0.25">
      <c r="A260" s="3" t="b">
        <f>OR(Table42[[#This Row],[2018]]="x", Table42[[#This Row],[2017]]="x", Table42[[#This Row],[2016]]="x")</f>
        <v>0</v>
      </c>
      <c r="W260" s="4"/>
      <c r="Y260" s="1"/>
      <c r="AB260" s="3"/>
    </row>
    <row r="261" spans="1:30" hidden="1" x14ac:dyDescent="0.25">
      <c r="A261" s="3" t="b">
        <f>OR(Table42[[#This Row],[2018]]="x", Table42[[#This Row],[2017]]="x", Table42[[#This Row],[2016]]="x")</f>
        <v>0</v>
      </c>
      <c r="W261" s="4"/>
      <c r="Y261" s="1"/>
      <c r="AB261" s="3"/>
    </row>
    <row r="262" spans="1:30" hidden="1" x14ac:dyDescent="0.25">
      <c r="A262" s="3" t="b">
        <f>OR(Table42[[#This Row],[2018]]="x", Table42[[#This Row],[2017]]="x", Table42[[#This Row],[2016]]="x")</f>
        <v>0</v>
      </c>
      <c r="W262" s="4"/>
      <c r="Y262" s="1"/>
      <c r="AB262" s="3"/>
    </row>
    <row r="263" spans="1:30" hidden="1" x14ac:dyDescent="0.25">
      <c r="A263" s="3" t="b">
        <f>OR(Table42[[#This Row],[2018]]="x", Table42[[#This Row],[2017]]="x", Table42[[#This Row],[2016]]="x")</f>
        <v>0</v>
      </c>
      <c r="W263" s="4"/>
      <c r="Y263" s="1"/>
      <c r="AB263" s="3"/>
    </row>
    <row r="264" spans="1:30" hidden="1" x14ac:dyDescent="0.25">
      <c r="A264" s="3" t="b">
        <f>OR(Table42[[#This Row],[2018]]="x", Table42[[#This Row],[2017]]="x", Table42[[#This Row],[2016]]="x")</f>
        <v>0</v>
      </c>
      <c r="W264" s="4"/>
      <c r="Y264" s="1"/>
      <c r="AB264" s="3"/>
    </row>
    <row r="265" spans="1:30" hidden="1" x14ac:dyDescent="0.25">
      <c r="A265" s="3" t="b">
        <f>OR(Table42[[#This Row],[2018]]="x", Table42[[#This Row],[2017]]="x", Table42[[#This Row],[2016]]="x")</f>
        <v>0</v>
      </c>
      <c r="W265" s="4"/>
      <c r="Y265" s="1"/>
      <c r="AB265" s="3"/>
    </row>
    <row r="266" spans="1:30" hidden="1" x14ac:dyDescent="0.25">
      <c r="A266" s="3" t="b">
        <f>OR(Table42[[#This Row],[2018]]="x", Table42[[#This Row],[2017]]="x", Table42[[#This Row],[2016]]="x")</f>
        <v>0</v>
      </c>
      <c r="W266" s="4"/>
      <c r="Y266" s="1"/>
      <c r="AB266" s="3"/>
    </row>
    <row r="267" spans="1:30" hidden="1" x14ac:dyDescent="0.25">
      <c r="A267" s="3" t="b">
        <f>OR(Table42[[#This Row],[2018]]="x", Table42[[#This Row],[2017]]="x", Table42[[#This Row],[2016]]="x")</f>
        <v>0</v>
      </c>
      <c r="W267" s="4"/>
      <c r="Y267" s="1"/>
      <c r="AB267" s="3"/>
    </row>
    <row r="268" spans="1:30" hidden="1" x14ac:dyDescent="0.25">
      <c r="A268" s="3" t="b">
        <f>OR(Table42[[#This Row],[2018]]="x", Table42[[#This Row],[2017]]="x", Table42[[#This Row],[2016]]="x")</f>
        <v>0</v>
      </c>
      <c r="W268" s="4"/>
      <c r="Y268" s="1"/>
      <c r="AB268" s="3"/>
    </row>
    <row r="269" spans="1:30" ht="49.5" hidden="1" customHeight="1" x14ac:dyDescent="0.25">
      <c r="A269" s="3" t="b">
        <f>OR(Table42[[#This Row],[2018]]="x", Table42[[#This Row],[2017]]="x", Table42[[#This Row],[2016]]="x")</f>
        <v>0</v>
      </c>
      <c r="W269" s="4"/>
      <c r="Y269" s="1"/>
      <c r="AB269" s="3"/>
    </row>
    <row r="270" spans="1:30" ht="54.75" hidden="1" customHeight="1" x14ac:dyDescent="0.25">
      <c r="A270" s="3" t="b">
        <f>OR(Table42[[#This Row],[2018]]="x", Table42[[#This Row],[2017]]="x", Table42[[#This Row],[2016]]="x")</f>
        <v>0</v>
      </c>
      <c r="W270" s="4"/>
      <c r="Y270" s="1"/>
      <c r="AB270" s="3"/>
    </row>
    <row r="271" spans="1:30" ht="75" hidden="1" customHeight="1" x14ac:dyDescent="0.25">
      <c r="A271" s="3" t="b">
        <f>OR(Table42[[#This Row],[2018]]="x", Table42[[#This Row],[2017]]="x", Table42[[#This Row],[2016]]="x")</f>
        <v>0</v>
      </c>
      <c r="W271" s="4"/>
      <c r="Y271" s="1"/>
      <c r="AB271" s="3"/>
    </row>
    <row r="272" spans="1:30" ht="39.75" hidden="1" customHeight="1" x14ac:dyDescent="0.25">
      <c r="A272" s="3" t="b">
        <f>OR(Table42[[#This Row],[2018]]="x", Table42[[#This Row],[2017]]="x", Table42[[#This Row],[2016]]="x")</f>
        <v>0</v>
      </c>
      <c r="W272" s="4"/>
      <c r="Y272" s="1"/>
      <c r="AB272" s="3"/>
    </row>
    <row r="273" spans="1:28" hidden="1" x14ac:dyDescent="0.25">
      <c r="A273" s="3" t="b">
        <f>OR(Table42[[#This Row],[2018]]="x", Table42[[#This Row],[2017]]="x", Table42[[#This Row],[2016]]="x")</f>
        <v>0</v>
      </c>
      <c r="W273" s="4"/>
      <c r="Y273" s="1"/>
      <c r="AB273" s="3"/>
    </row>
    <row r="274" spans="1:28" hidden="1" x14ac:dyDescent="0.25">
      <c r="A274" s="3" t="b">
        <f>OR(Table42[[#This Row],[2018]]="x", Table42[[#This Row],[2017]]="x", Table42[[#This Row],[2016]]="x")</f>
        <v>0</v>
      </c>
      <c r="W274" s="4"/>
      <c r="Y274" s="1"/>
      <c r="AB274" s="3"/>
    </row>
    <row r="275" spans="1:28" ht="18.75" hidden="1" customHeight="1" x14ac:dyDescent="0.25">
      <c r="A275" s="3" t="b">
        <f>OR(Table42[[#This Row],[2018]]="x", Table42[[#This Row],[2017]]="x", Table42[[#This Row],[2016]]="x")</f>
        <v>0</v>
      </c>
      <c r="W275" s="4"/>
      <c r="Y275" s="1"/>
      <c r="AB275" s="3"/>
    </row>
    <row r="276" spans="1:28" hidden="1" x14ac:dyDescent="0.25">
      <c r="A276" s="3" t="b">
        <f>OR(Table42[[#This Row],[2018]]="x", Table42[[#This Row],[2017]]="x", Table42[[#This Row],[2016]]="x")</f>
        <v>0</v>
      </c>
      <c r="W276" s="4"/>
      <c r="Y276" s="1"/>
      <c r="AB276" s="3"/>
    </row>
    <row r="277" spans="1:28" hidden="1" x14ac:dyDescent="0.25">
      <c r="A277" s="3" t="b">
        <f>OR(Table42[[#This Row],[2018]]="x", Table42[[#This Row],[2017]]="x", Table42[[#This Row],[2016]]="x")</f>
        <v>0</v>
      </c>
      <c r="W277" s="4"/>
      <c r="Y277" s="1"/>
      <c r="AB277" s="3"/>
    </row>
    <row r="278" spans="1:28" hidden="1" x14ac:dyDescent="0.25">
      <c r="A278" s="3" t="b">
        <f>OR(Table42[[#This Row],[2018]]="x", Table42[[#This Row],[2017]]="x", Table42[[#This Row],[2016]]="x")</f>
        <v>0</v>
      </c>
      <c r="W278" s="4"/>
      <c r="Y278" s="1"/>
      <c r="AB278" s="3"/>
    </row>
    <row r="279" spans="1:28" hidden="1" x14ac:dyDescent="0.25">
      <c r="A279" s="3" t="b">
        <f>OR(Table42[[#This Row],[2018]]="x", Table42[[#This Row],[2017]]="x", Table42[[#This Row],[2016]]="x")</f>
        <v>0</v>
      </c>
      <c r="W279" s="4"/>
      <c r="Y279" s="1"/>
      <c r="AB279" s="3"/>
    </row>
    <row r="280" spans="1:28" hidden="1" x14ac:dyDescent="0.25">
      <c r="A280" s="3" t="b">
        <f>OR(Table42[[#This Row],[2018]]="x", Table42[[#This Row],[2017]]="x", Table42[[#This Row],[2016]]="x")</f>
        <v>0</v>
      </c>
      <c r="W280" s="4"/>
      <c r="Y280" s="1"/>
      <c r="AB280" s="3"/>
    </row>
    <row r="281" spans="1:28" hidden="1" x14ac:dyDescent="0.25">
      <c r="A281" s="3" t="b">
        <f>OR(Table42[[#This Row],[2018]]="x", Table42[[#This Row],[2017]]="x", Table42[[#This Row],[2016]]="x")</f>
        <v>0</v>
      </c>
      <c r="W281" s="4"/>
      <c r="Y281" s="1"/>
      <c r="AB281" s="3"/>
    </row>
    <row r="282" spans="1:28" hidden="1" x14ac:dyDescent="0.25">
      <c r="A282" s="3" t="b">
        <f>OR(Table42[[#This Row],[2018]]="x", Table42[[#This Row],[2017]]="x", Table42[[#This Row],[2016]]="x")</f>
        <v>0</v>
      </c>
      <c r="W282" s="4"/>
      <c r="Y282" s="1"/>
      <c r="AB282" s="3"/>
    </row>
    <row r="283" spans="1:28" hidden="1" x14ac:dyDescent="0.25">
      <c r="A283" s="3" t="b">
        <f>OR(Table42[[#This Row],[2018]]="x", Table42[[#This Row],[2017]]="x", Table42[[#This Row],[2016]]="x")</f>
        <v>0</v>
      </c>
      <c r="W283" s="4"/>
      <c r="Y283" s="1"/>
      <c r="AB283" s="3"/>
    </row>
    <row r="284" spans="1:28" hidden="1" x14ac:dyDescent="0.25">
      <c r="A284" s="3" t="b">
        <f>OR(Table42[[#This Row],[2018]]="x", Table42[[#This Row],[2017]]="x", Table42[[#This Row],[2016]]="x")</f>
        <v>0</v>
      </c>
      <c r="W284" s="4"/>
      <c r="Y284" s="1"/>
      <c r="AB284" s="3"/>
    </row>
    <row r="285" spans="1:28" ht="48" hidden="1" customHeight="1" x14ac:dyDescent="0.25">
      <c r="A285" s="3" t="b">
        <f>OR(Table42[[#This Row],[2018]]="x", Table42[[#This Row],[2017]]="x", Table42[[#This Row],[2016]]="x")</f>
        <v>0</v>
      </c>
      <c r="W285" s="4"/>
      <c r="Y285" s="1"/>
      <c r="AB285" s="3"/>
    </row>
    <row r="286" spans="1:28" hidden="1" x14ac:dyDescent="0.25">
      <c r="A286" s="3" t="b">
        <f>OR(Table42[[#This Row],[2018]]="x", Table42[[#This Row],[2017]]="x", Table42[[#This Row],[2016]]="x")</f>
        <v>0</v>
      </c>
      <c r="W286" s="4"/>
      <c r="Y286" s="1"/>
      <c r="AB286" s="3"/>
    </row>
    <row r="287" spans="1:28" hidden="1" x14ac:dyDescent="0.25">
      <c r="A287" s="3" t="b">
        <f>OR(Table42[[#This Row],[2018]]="x", Table42[[#This Row],[2017]]="x", Table42[[#This Row],[2016]]="x")</f>
        <v>0</v>
      </c>
      <c r="W287" s="4"/>
      <c r="Y287" s="1"/>
      <c r="AB287" s="3"/>
    </row>
    <row r="288" spans="1:28" hidden="1" x14ac:dyDescent="0.25">
      <c r="A288" s="3" t="b">
        <f>OR(Table42[[#This Row],[2018]]="x", Table42[[#This Row],[2017]]="x", Table42[[#This Row],[2016]]="x")</f>
        <v>0</v>
      </c>
      <c r="W288" s="4"/>
      <c r="Y288" s="1"/>
      <c r="AB288" s="3"/>
    </row>
    <row r="289" spans="1:28" hidden="1" x14ac:dyDescent="0.25">
      <c r="A289" s="3" t="b">
        <f>OR(Table42[[#This Row],[2018]]="x", Table42[[#This Row],[2017]]="x", Table42[[#This Row],[2016]]="x")</f>
        <v>0</v>
      </c>
      <c r="W289" s="4"/>
      <c r="Y289" s="1"/>
      <c r="AB289" s="3"/>
    </row>
    <row r="290" spans="1:28" hidden="1" x14ac:dyDescent="0.25">
      <c r="A290" s="3" t="b">
        <f>OR(Table42[[#This Row],[2018]]="x", Table42[[#This Row],[2017]]="x", Table42[[#This Row],[2016]]="x")</f>
        <v>0</v>
      </c>
      <c r="W290" s="4"/>
      <c r="Y290" s="1"/>
      <c r="AB290" s="3"/>
    </row>
    <row r="291" spans="1:28" hidden="1" x14ac:dyDescent="0.25">
      <c r="A291" s="3" t="b">
        <f>OR(Table42[[#This Row],[2018]]="x", Table42[[#This Row],[2017]]="x", Table42[[#This Row],[2016]]="x")</f>
        <v>0</v>
      </c>
      <c r="W291" s="4"/>
      <c r="Y291" s="1"/>
      <c r="AB291" s="3"/>
    </row>
    <row r="292" spans="1:28" hidden="1" x14ac:dyDescent="0.25">
      <c r="A292" s="3" t="b">
        <f>OR(Table42[[#This Row],[2018]]="x", Table42[[#This Row],[2017]]="x", Table42[[#This Row],[2016]]="x")</f>
        <v>0</v>
      </c>
      <c r="W292" s="4"/>
      <c r="Y292" s="1"/>
      <c r="AB292" s="3"/>
    </row>
    <row r="293" spans="1:28" hidden="1" x14ac:dyDescent="0.25">
      <c r="A293" s="3" t="b">
        <f>OR(Table42[[#This Row],[2018]]="x", Table42[[#This Row],[2017]]="x", Table42[[#This Row],[2016]]="x")</f>
        <v>0</v>
      </c>
      <c r="W293" s="4"/>
      <c r="Y293" s="1"/>
      <c r="AB293" s="3"/>
    </row>
    <row r="294" spans="1:28" hidden="1" x14ac:dyDescent="0.25">
      <c r="A294" s="3" t="b">
        <f>OR(Table42[[#This Row],[2018]]="x", Table42[[#This Row],[2017]]="x", Table42[[#This Row],[2016]]="x")</f>
        <v>0</v>
      </c>
      <c r="W294" s="4"/>
      <c r="Y294" s="1"/>
      <c r="AB294" s="3"/>
    </row>
    <row r="295" spans="1:28" hidden="1" x14ac:dyDescent="0.25">
      <c r="A295" s="3" t="b">
        <f>OR(Table42[[#This Row],[2018]]="x", Table42[[#This Row],[2017]]="x", Table42[[#This Row],[2016]]="x")</f>
        <v>0</v>
      </c>
      <c r="W295" s="4"/>
      <c r="Y295" s="1"/>
      <c r="AB295" s="3"/>
    </row>
    <row r="296" spans="1:28" hidden="1" x14ac:dyDescent="0.25">
      <c r="A296" s="3" t="b">
        <f>OR(Table42[[#This Row],[2018]]="x", Table42[[#This Row],[2017]]="x", Table42[[#This Row],[2016]]="x")</f>
        <v>0</v>
      </c>
      <c r="W296" s="4"/>
      <c r="Y296" s="1"/>
      <c r="AB296" s="3"/>
    </row>
    <row r="297" spans="1:28" hidden="1" x14ac:dyDescent="0.25">
      <c r="A297" s="3" t="b">
        <f>OR(Table42[[#This Row],[2018]]="x", Table42[[#This Row],[2017]]="x", Table42[[#This Row],[2016]]="x")</f>
        <v>0</v>
      </c>
      <c r="W297" s="4"/>
      <c r="Y297" s="1"/>
      <c r="AB297" s="3"/>
    </row>
    <row r="298" spans="1:28" hidden="1" x14ac:dyDescent="0.25">
      <c r="A298" s="3" t="b">
        <f>OR(Table42[[#This Row],[2018]]="x", Table42[[#This Row],[2017]]="x", Table42[[#This Row],[2016]]="x")</f>
        <v>0</v>
      </c>
      <c r="W298" s="4"/>
      <c r="Y298" s="1"/>
      <c r="AB298" s="3"/>
    </row>
    <row r="299" spans="1:28" hidden="1" x14ac:dyDescent="0.25">
      <c r="A299" s="3" t="b">
        <f>OR(Table42[[#This Row],[2018]]="x", Table42[[#This Row],[2017]]="x", Table42[[#This Row],[2016]]="x")</f>
        <v>0</v>
      </c>
      <c r="W299" s="4"/>
      <c r="Y299" s="1"/>
      <c r="AB299" s="3"/>
    </row>
    <row r="300" spans="1:28" hidden="1" x14ac:dyDescent="0.25">
      <c r="A300" s="3" t="b">
        <f>OR(Table42[[#This Row],[2018]]="x", Table42[[#This Row],[2017]]="x", Table42[[#This Row],[2016]]="x")</f>
        <v>0</v>
      </c>
      <c r="W300" s="4"/>
      <c r="Y300" s="1"/>
      <c r="AB300" s="3"/>
    </row>
    <row r="301" spans="1:28" hidden="1" x14ac:dyDescent="0.25">
      <c r="A301" s="3" t="b">
        <f>OR(Table42[[#This Row],[2018]]="x", Table42[[#This Row],[2017]]="x", Table42[[#This Row],[2016]]="x")</f>
        <v>0</v>
      </c>
      <c r="W301" s="4"/>
      <c r="Y301" s="1"/>
      <c r="AB301" s="3"/>
    </row>
    <row r="302" spans="1:28" hidden="1" x14ac:dyDescent="0.25">
      <c r="A302" s="3" t="b">
        <f>OR(Table42[[#This Row],[2018]]="x", Table42[[#This Row],[2017]]="x", Table42[[#This Row],[2016]]="x")</f>
        <v>0</v>
      </c>
      <c r="W302" s="4"/>
      <c r="Y302" s="1"/>
      <c r="AB302" s="3"/>
    </row>
    <row r="303" spans="1:28" hidden="1" x14ac:dyDescent="0.25">
      <c r="A303" s="3" t="b">
        <f>OR(Table42[[#This Row],[2018]]="x", Table42[[#This Row],[2017]]="x", Table42[[#This Row],[2016]]="x")</f>
        <v>0</v>
      </c>
      <c r="W303" s="4"/>
      <c r="Y303" s="1"/>
      <c r="AB303" s="3"/>
    </row>
    <row r="304" spans="1:28" hidden="1" x14ac:dyDescent="0.25">
      <c r="A304" s="3" t="b">
        <f>OR(Table42[[#This Row],[2018]]="x", Table42[[#This Row],[2017]]="x", Table42[[#This Row],[2016]]="x")</f>
        <v>0</v>
      </c>
      <c r="W304" s="4"/>
      <c r="Y304" s="1"/>
      <c r="AB304" s="3"/>
    </row>
    <row r="305" spans="1:28" hidden="1" x14ac:dyDescent="0.25">
      <c r="A305" s="3" t="b">
        <f>OR(Table42[[#This Row],[2018]]="x", Table42[[#This Row],[2017]]="x", Table42[[#This Row],[2016]]="x")</f>
        <v>0</v>
      </c>
      <c r="W305" s="4"/>
      <c r="Y305" s="1"/>
      <c r="AB305" s="3"/>
    </row>
    <row r="306" spans="1:28" hidden="1" x14ac:dyDescent="0.25">
      <c r="A306" s="3" t="b">
        <f>OR(Table42[[#This Row],[2018]]="x", Table42[[#This Row],[2017]]="x", Table42[[#This Row],[2016]]="x")</f>
        <v>0</v>
      </c>
      <c r="W306" s="4"/>
      <c r="Y306" s="1"/>
      <c r="AB306" s="3"/>
    </row>
    <row r="307" spans="1:28" hidden="1" x14ac:dyDescent="0.25">
      <c r="A307" s="3" t="b">
        <f>OR(Table42[[#This Row],[2018]]="x", Table42[[#This Row],[2017]]="x", Table42[[#This Row],[2016]]="x")</f>
        <v>0</v>
      </c>
      <c r="W307" s="4"/>
      <c r="Y307" s="1"/>
      <c r="AB307" s="3"/>
    </row>
    <row r="308" spans="1:28" hidden="1" x14ac:dyDescent="0.25">
      <c r="A308" s="3" t="b">
        <f>OR(Table42[[#This Row],[2018]]="x", Table42[[#This Row],[2017]]="x", Table42[[#This Row],[2016]]="x")</f>
        <v>0</v>
      </c>
      <c r="W308" s="4"/>
      <c r="Y308" s="1"/>
      <c r="AB308" s="3"/>
    </row>
    <row r="309" spans="1:28" hidden="1" x14ac:dyDescent="0.25">
      <c r="A309" s="3" t="b">
        <f>OR(Table42[[#This Row],[2018]]="x", Table42[[#This Row],[2017]]="x", Table42[[#This Row],[2016]]="x")</f>
        <v>0</v>
      </c>
      <c r="W309" s="4"/>
      <c r="Y309" s="1"/>
      <c r="AB309" s="3"/>
    </row>
    <row r="310" spans="1:28" hidden="1" x14ac:dyDescent="0.25">
      <c r="A310" s="21" t="b">
        <f>OR(Table42[[#This Row],[2018]]="x", Table42[[#This Row],[2017]]="x", Table42[[#This Row],[2016]]="x")</f>
        <v>1</v>
      </c>
      <c r="B310" s="21"/>
      <c r="C310" s="21"/>
      <c r="D310" s="21"/>
      <c r="I310" s="1" t="s">
        <v>30</v>
      </c>
      <c r="J310" s="1" t="s">
        <v>30</v>
      </c>
      <c r="Q310" s="2" t="s">
        <v>740</v>
      </c>
      <c r="W310" s="22"/>
      <c r="Y310" s="1"/>
      <c r="AB310" s="3"/>
    </row>
    <row r="311" spans="1:28" hidden="1" x14ac:dyDescent="0.25">
      <c r="A311" s="21"/>
      <c r="B311" s="21"/>
      <c r="C311" s="21"/>
      <c r="D311" s="21"/>
      <c r="W311" s="22"/>
      <c r="Y311" s="1"/>
      <c r="AB311" s="3"/>
    </row>
    <row r="312" spans="1:28" ht="45" hidden="1" x14ac:dyDescent="0.25">
      <c r="A312" s="21" t="b">
        <f>OR(Table42[[#This Row],[2018]]="x", Table42[[#This Row],[2017]]="x", Table42[[#This Row],[2016]]="x")</f>
        <v>1</v>
      </c>
      <c r="B312" s="21"/>
      <c r="C312" s="21"/>
      <c r="D312" s="21"/>
      <c r="I312" s="1" t="s">
        <v>297</v>
      </c>
      <c r="J312" s="1" t="s">
        <v>297</v>
      </c>
      <c r="Q312" s="2" t="s">
        <v>966</v>
      </c>
      <c r="R312" s="2" t="s">
        <v>282</v>
      </c>
      <c r="S312" s="3" t="s">
        <v>752</v>
      </c>
      <c r="U312" s="2" t="s">
        <v>967</v>
      </c>
      <c r="V312" s="2" t="s">
        <v>968</v>
      </c>
      <c r="W312" s="22">
        <v>788138.58</v>
      </c>
      <c r="X312" s="2" t="s">
        <v>969</v>
      </c>
      <c r="Y312" s="20" t="s">
        <v>36</v>
      </c>
      <c r="AB312" s="3" t="s">
        <v>163</v>
      </c>
    </row>
    <row r="313" spans="1:28" ht="45" hidden="1" x14ac:dyDescent="0.25">
      <c r="A313" s="21" t="b">
        <f>OR(Table42[[#This Row],[2018]]="x", Table42[[#This Row],[2017]]="x", Table42[[#This Row],[2016]]="x")</f>
        <v>1</v>
      </c>
      <c r="B313" s="21"/>
      <c r="C313" s="21"/>
      <c r="D313" s="21"/>
      <c r="I313" s="1" t="s">
        <v>297</v>
      </c>
      <c r="J313" s="1" t="s">
        <v>297</v>
      </c>
      <c r="K313" s="1" t="s">
        <v>297</v>
      </c>
      <c r="Q313" s="2" t="s">
        <v>970</v>
      </c>
      <c r="R313" s="2" t="s">
        <v>342</v>
      </c>
      <c r="S313" s="3" t="s">
        <v>752</v>
      </c>
      <c r="U313" s="2" t="s">
        <v>971</v>
      </c>
      <c r="V313" s="2" t="s">
        <v>972</v>
      </c>
      <c r="W313" s="22">
        <v>10723380</v>
      </c>
      <c r="X313" s="2" t="s">
        <v>973</v>
      </c>
      <c r="Y313" s="20" t="s">
        <v>36</v>
      </c>
      <c r="AB313" s="3" t="s">
        <v>163</v>
      </c>
    </row>
    <row r="314" spans="1:28" ht="45" hidden="1" x14ac:dyDescent="0.25">
      <c r="A314" s="21" t="b">
        <f>OR(Table42[[#This Row],[2018]]="x", Table42[[#This Row],[2017]]="x", Table42[[#This Row],[2016]]="x")</f>
        <v>0</v>
      </c>
      <c r="B314" s="21"/>
      <c r="C314" s="21"/>
      <c r="D314" s="21"/>
      <c r="K314" s="1" t="s">
        <v>297</v>
      </c>
      <c r="Q314" s="2" t="s">
        <v>970</v>
      </c>
      <c r="R314" s="2" t="s">
        <v>342</v>
      </c>
      <c r="S314" s="3" t="s">
        <v>752</v>
      </c>
      <c r="U314" s="2" t="s">
        <v>974</v>
      </c>
      <c r="V314" s="2" t="s">
        <v>975</v>
      </c>
      <c r="W314" s="22">
        <v>2323043</v>
      </c>
      <c r="X314" s="2" t="s">
        <v>976</v>
      </c>
      <c r="Y314" s="20" t="s">
        <v>36</v>
      </c>
      <c r="AB314" s="3" t="s">
        <v>163</v>
      </c>
    </row>
    <row r="315" spans="1:28" ht="30" hidden="1" x14ac:dyDescent="0.25">
      <c r="A315" s="21" t="b">
        <f>OR(Table42[[#This Row],[2018]]="x", Table42[[#This Row],[2017]]="x", Table42[[#This Row],[2016]]="x")</f>
        <v>1</v>
      </c>
      <c r="B315" s="21"/>
      <c r="C315" s="21"/>
      <c r="D315" s="21"/>
      <c r="I315" s="1" t="s">
        <v>297</v>
      </c>
      <c r="J315" s="1" t="s">
        <v>297</v>
      </c>
      <c r="Q315" s="2" t="s">
        <v>970</v>
      </c>
      <c r="R315" s="2" t="s">
        <v>342</v>
      </c>
      <c r="S315" s="3" t="s">
        <v>752</v>
      </c>
      <c r="U315" s="2" t="s">
        <v>816</v>
      </c>
      <c r="V315" s="2" t="s">
        <v>977</v>
      </c>
      <c r="W315" s="22">
        <v>588740</v>
      </c>
      <c r="X315" s="2" t="s">
        <v>978</v>
      </c>
      <c r="Y315" s="20" t="s">
        <v>36</v>
      </c>
      <c r="AB315" s="3" t="s">
        <v>163</v>
      </c>
    </row>
    <row r="316" spans="1:28" ht="30" hidden="1" x14ac:dyDescent="0.25">
      <c r="A316" s="21" t="b">
        <f>OR(Table42[[#This Row],[2018]]="x", Table42[[#This Row],[2017]]="x", Table42[[#This Row],[2016]]="x")</f>
        <v>1</v>
      </c>
      <c r="B316" s="21"/>
      <c r="C316" s="21"/>
      <c r="D316" s="21"/>
      <c r="H316" s="1" t="s">
        <v>297</v>
      </c>
      <c r="I316" s="1" t="s">
        <v>297</v>
      </c>
      <c r="J316" s="1" t="s">
        <v>297</v>
      </c>
      <c r="K316" s="1" t="s">
        <v>297</v>
      </c>
      <c r="Q316" s="15" t="s">
        <v>312</v>
      </c>
      <c r="R316" s="15" t="s">
        <v>76</v>
      </c>
      <c r="S316" s="12" t="s">
        <v>752</v>
      </c>
      <c r="U316" s="2" t="s">
        <v>979</v>
      </c>
      <c r="V316" s="2" t="s">
        <v>980</v>
      </c>
      <c r="W316" s="22">
        <v>4350000</v>
      </c>
      <c r="X316" s="2" t="s">
        <v>981</v>
      </c>
      <c r="Y316" s="20" t="s">
        <v>36</v>
      </c>
      <c r="AB316" s="3" t="s">
        <v>163</v>
      </c>
    </row>
    <row r="317" spans="1:28" ht="30" hidden="1" x14ac:dyDescent="0.25">
      <c r="A317" s="21" t="b">
        <f>OR(Table42[[#This Row],[2018]]="x", Table42[[#This Row],[2017]]="x", Table42[[#This Row],[2016]]="x")</f>
        <v>1</v>
      </c>
      <c r="B317" s="21"/>
      <c r="C317" s="21"/>
      <c r="D317" s="21"/>
      <c r="I317" s="1" t="s">
        <v>297</v>
      </c>
      <c r="Q317" s="2" t="s">
        <v>982</v>
      </c>
      <c r="R317" s="2" t="s">
        <v>66</v>
      </c>
      <c r="S317" s="3" t="s">
        <v>752</v>
      </c>
      <c r="U317" s="2" t="s">
        <v>983</v>
      </c>
      <c r="V317" s="2" t="s">
        <v>984</v>
      </c>
      <c r="W317" s="22">
        <v>299909</v>
      </c>
      <c r="X317" s="2" t="s">
        <v>985</v>
      </c>
      <c r="Y317" s="20" t="s">
        <v>36</v>
      </c>
      <c r="AB317" s="3" t="s">
        <v>163</v>
      </c>
    </row>
    <row r="318" spans="1:28" ht="45" hidden="1" x14ac:dyDescent="0.25">
      <c r="A318" s="21" t="b">
        <f>OR(Table42[[#This Row],[2018]]="x", Table42[[#This Row],[2017]]="x", Table42[[#This Row],[2016]]="x")</f>
        <v>1</v>
      </c>
      <c r="B318" s="21"/>
      <c r="C318" s="21"/>
      <c r="D318" s="21"/>
      <c r="I318" s="1" t="s">
        <v>297</v>
      </c>
      <c r="Q318" s="2" t="s">
        <v>982</v>
      </c>
      <c r="R318" s="2" t="s">
        <v>66</v>
      </c>
      <c r="S318" s="3" t="s">
        <v>752</v>
      </c>
      <c r="U318" s="2" t="s">
        <v>986</v>
      </c>
      <c r="V318" s="2" t="s">
        <v>987</v>
      </c>
      <c r="W318" s="22">
        <v>355287</v>
      </c>
      <c r="X318" s="2" t="s">
        <v>988</v>
      </c>
      <c r="Y318" s="20" t="s">
        <v>36</v>
      </c>
      <c r="AB318" s="3" t="s">
        <v>163</v>
      </c>
    </row>
    <row r="319" spans="1:28" ht="30" hidden="1" x14ac:dyDescent="0.25">
      <c r="A319" s="21" t="b">
        <f>OR(Table42[[#This Row],[2018]]="x", Table42[[#This Row],[2017]]="x", Table42[[#This Row],[2016]]="x")</f>
        <v>1</v>
      </c>
      <c r="B319" s="21"/>
      <c r="C319" s="21"/>
      <c r="D319" s="21"/>
      <c r="I319" s="1" t="s">
        <v>297</v>
      </c>
      <c r="Q319" s="15" t="s">
        <v>787</v>
      </c>
      <c r="R319" s="15" t="s">
        <v>66</v>
      </c>
      <c r="S319" s="12" t="s">
        <v>752</v>
      </c>
      <c r="U319" s="2" t="s">
        <v>989</v>
      </c>
      <c r="V319" s="2" t="s">
        <v>990</v>
      </c>
      <c r="W319" s="22">
        <v>1127449.6299999999</v>
      </c>
      <c r="X319" s="2" t="s">
        <v>991</v>
      </c>
      <c r="Y319" s="20" t="s">
        <v>36</v>
      </c>
      <c r="AB319" s="3" t="s">
        <v>163</v>
      </c>
    </row>
    <row r="320" spans="1:28" ht="45" hidden="1" x14ac:dyDescent="0.25">
      <c r="A320" s="21" t="b">
        <f>OR(Table42[[#This Row],[2018]]="x", Table42[[#This Row],[2017]]="x", Table42[[#This Row],[2016]]="x")</f>
        <v>1</v>
      </c>
      <c r="B320" s="21"/>
      <c r="C320" s="21"/>
      <c r="D320" s="21"/>
      <c r="I320" s="1" t="s">
        <v>297</v>
      </c>
      <c r="J320" s="1" t="s">
        <v>297</v>
      </c>
      <c r="Q320" s="2" t="s">
        <v>992</v>
      </c>
      <c r="R320" s="2" t="s">
        <v>761</v>
      </c>
      <c r="S320" s="12" t="s">
        <v>752</v>
      </c>
      <c r="U320" s="2" t="s">
        <v>993</v>
      </c>
      <c r="V320" s="2" t="s">
        <v>994</v>
      </c>
      <c r="W320" s="22">
        <v>1920128</v>
      </c>
      <c r="X320" s="2" t="s">
        <v>995</v>
      </c>
      <c r="Y320" s="20" t="s">
        <v>36</v>
      </c>
      <c r="AB320" s="3" t="s">
        <v>163</v>
      </c>
    </row>
    <row r="321" spans="1:28" hidden="1" x14ac:dyDescent="0.25">
      <c r="A321" s="21"/>
      <c r="B321" s="21"/>
      <c r="C321" s="21"/>
      <c r="D321" s="21"/>
      <c r="R321" s="24"/>
      <c r="W321" s="22"/>
      <c r="Y321" s="1"/>
      <c r="AB321" s="3"/>
    </row>
    <row r="322" spans="1:28" ht="45" hidden="1" x14ac:dyDescent="0.25">
      <c r="A322" s="21" t="b">
        <v>1</v>
      </c>
      <c r="B322" s="21"/>
      <c r="C322" s="21"/>
      <c r="D322" s="21"/>
      <c r="F322" s="1" t="s">
        <v>30</v>
      </c>
      <c r="G322" s="1" t="s">
        <v>30</v>
      </c>
      <c r="H322" s="1" t="s">
        <v>30</v>
      </c>
      <c r="Q322" s="2" t="s">
        <v>175</v>
      </c>
      <c r="R322" s="2" t="s">
        <v>147</v>
      </c>
      <c r="S322" s="3" t="s">
        <v>506</v>
      </c>
      <c r="U322" s="2" t="s">
        <v>996</v>
      </c>
      <c r="V322" s="2" t="s">
        <v>997</v>
      </c>
      <c r="W322" s="22">
        <v>165055</v>
      </c>
      <c r="X322" s="2" t="s">
        <v>998</v>
      </c>
      <c r="Y322" s="20" t="s">
        <v>36</v>
      </c>
      <c r="AB322" s="3"/>
    </row>
    <row r="323" spans="1:28" ht="30" hidden="1" x14ac:dyDescent="0.25">
      <c r="A323" s="21" t="b">
        <v>1</v>
      </c>
      <c r="B323" s="21"/>
      <c r="C323" s="21"/>
      <c r="D323" s="21"/>
      <c r="E323" s="1" t="s">
        <v>30</v>
      </c>
      <c r="F323" s="1" t="s">
        <v>30</v>
      </c>
      <c r="G323" s="1" t="s">
        <v>30</v>
      </c>
      <c r="Q323" s="2" t="s">
        <v>175</v>
      </c>
      <c r="R323" s="2" t="s">
        <v>147</v>
      </c>
      <c r="S323" s="3" t="s">
        <v>506</v>
      </c>
      <c r="U323" s="2" t="s">
        <v>999</v>
      </c>
      <c r="V323" s="2" t="s">
        <v>1000</v>
      </c>
      <c r="W323" s="22">
        <v>41049</v>
      </c>
      <c r="X323" s="2" t="s">
        <v>1001</v>
      </c>
      <c r="Y323" s="20" t="s">
        <v>36</v>
      </c>
      <c r="AB323" s="3"/>
    </row>
    <row r="324" spans="1:28" ht="30" hidden="1" x14ac:dyDescent="0.25">
      <c r="A324" s="21" t="b">
        <v>1</v>
      </c>
      <c r="B324" s="21"/>
      <c r="C324" s="21"/>
      <c r="D324" s="21"/>
      <c r="F324" s="1" t="s">
        <v>30</v>
      </c>
      <c r="G324" s="1" t="s">
        <v>30</v>
      </c>
      <c r="H324" s="1" t="s">
        <v>30</v>
      </c>
      <c r="Q324" s="2" t="s">
        <v>529</v>
      </c>
      <c r="R324" s="2" t="s">
        <v>204</v>
      </c>
      <c r="S324" s="3" t="s">
        <v>506</v>
      </c>
      <c r="U324" s="2" t="s">
        <v>1002</v>
      </c>
      <c r="V324" s="2" t="s">
        <v>1003</v>
      </c>
      <c r="W324" s="22">
        <v>98939</v>
      </c>
      <c r="X324" s="2" t="s">
        <v>532</v>
      </c>
      <c r="Y324" s="20" t="s">
        <v>36</v>
      </c>
      <c r="AB324" s="3"/>
    </row>
    <row r="325" spans="1:28" ht="30" hidden="1" x14ac:dyDescent="0.25">
      <c r="A325" s="21" t="b">
        <v>1</v>
      </c>
      <c r="B325" s="21"/>
      <c r="C325" s="21"/>
      <c r="D325" s="21" t="s">
        <v>30</v>
      </c>
      <c r="E325" s="1" t="s">
        <v>30</v>
      </c>
      <c r="F325" s="1" t="s">
        <v>30</v>
      </c>
      <c r="Q325" s="2" t="s">
        <v>1004</v>
      </c>
      <c r="R325" s="2" t="s">
        <v>1005</v>
      </c>
      <c r="S325" s="3" t="s">
        <v>506</v>
      </c>
      <c r="U325" s="2" t="s">
        <v>1006</v>
      </c>
      <c r="V325" s="2" t="s">
        <v>1007</v>
      </c>
      <c r="W325" s="22">
        <v>28418</v>
      </c>
      <c r="X325" s="2" t="s">
        <v>1008</v>
      </c>
      <c r="Y325" s="20" t="s">
        <v>36</v>
      </c>
      <c r="AB325" s="3"/>
    </row>
    <row r="326" spans="1:28" ht="60" hidden="1" x14ac:dyDescent="0.25">
      <c r="A326" s="21" t="b">
        <f>OR(Table42[[#This Row],[2018]]="x", Table42[[#This Row],[2017]]="x", Table42[[#This Row],[2016]]="x")</f>
        <v>0</v>
      </c>
      <c r="B326" s="21"/>
      <c r="C326" s="21"/>
      <c r="D326" s="21"/>
      <c r="E326" s="1" t="s">
        <v>30</v>
      </c>
      <c r="F326" s="1" t="s">
        <v>30</v>
      </c>
      <c r="Q326" s="2" t="s">
        <v>65</v>
      </c>
      <c r="R326" s="2" t="s">
        <v>55</v>
      </c>
      <c r="S326" s="3" t="s">
        <v>861</v>
      </c>
      <c r="U326" s="2" t="s">
        <v>1009</v>
      </c>
      <c r="V326" s="2" t="s">
        <v>1010</v>
      </c>
      <c r="W326" s="22" t="s">
        <v>1011</v>
      </c>
      <c r="X326" s="2" t="s">
        <v>1012</v>
      </c>
      <c r="Y326" s="20" t="s">
        <v>156</v>
      </c>
      <c r="AB326" s="3"/>
    </row>
    <row r="327" spans="1:28" ht="75" hidden="1" x14ac:dyDescent="0.25">
      <c r="A327" s="21" t="b">
        <f>OR(Table42[[#This Row],[2018]]="x", Table42[[#This Row],[2017]]="x", Table42[[#This Row],[2016]]="x")</f>
        <v>0</v>
      </c>
      <c r="B327" s="21"/>
      <c r="C327" s="21"/>
      <c r="D327" s="21" t="s">
        <v>30</v>
      </c>
      <c r="E327" s="1" t="s">
        <v>30</v>
      </c>
      <c r="F327" s="1" t="s">
        <v>30</v>
      </c>
      <c r="Q327" s="2" t="s">
        <v>152</v>
      </c>
      <c r="R327" s="2" t="s">
        <v>136</v>
      </c>
      <c r="S327" s="3" t="s">
        <v>131</v>
      </c>
      <c r="U327" s="2" t="s">
        <v>1013</v>
      </c>
      <c r="V327" s="2" t="s">
        <v>1014</v>
      </c>
      <c r="W327" s="22">
        <v>250000</v>
      </c>
      <c r="X327" s="2" t="s">
        <v>1015</v>
      </c>
      <c r="Y327" s="20" t="s">
        <v>156</v>
      </c>
      <c r="AB327" s="3"/>
    </row>
    <row r="328" spans="1:28" ht="45" x14ac:dyDescent="0.25">
      <c r="A328" s="21" t="b">
        <f>OR(Table42[[#This Row],[2018]]="x", Table42[[#This Row],[2017]]="x", Table42[[#This Row],[2016]]="x")</f>
        <v>0</v>
      </c>
      <c r="B328" s="21"/>
      <c r="C328" s="21"/>
      <c r="D328" s="21"/>
      <c r="E328" s="1" t="s">
        <v>30</v>
      </c>
      <c r="F328" s="1" t="s">
        <v>30</v>
      </c>
      <c r="Q328" s="2" t="s">
        <v>1016</v>
      </c>
      <c r="R328" s="2" t="s">
        <v>136</v>
      </c>
      <c r="S328" s="3" t="s">
        <v>131</v>
      </c>
      <c r="U328" s="2" t="s">
        <v>1017</v>
      </c>
      <c r="V328" s="2" t="s">
        <v>1018</v>
      </c>
      <c r="W328" s="22" t="s">
        <v>1019</v>
      </c>
      <c r="X328" s="2" t="s">
        <v>1020</v>
      </c>
      <c r="Y328" s="20" t="s">
        <v>156</v>
      </c>
      <c r="AB328" s="3"/>
    </row>
    <row r="329" spans="1:28" hidden="1" x14ac:dyDescent="0.25">
      <c r="A329" s="21" t="b">
        <f>OR(Table42[[#This Row],[2018]]="x", Table42[[#This Row],[2017]]="x", Table42[[#This Row],[2016]]="x")</f>
        <v>0</v>
      </c>
      <c r="B329" s="21"/>
      <c r="C329" s="21"/>
      <c r="D329" s="21"/>
      <c r="F329" s="1" t="s">
        <v>30</v>
      </c>
      <c r="Q329" s="2" t="s">
        <v>1021</v>
      </c>
      <c r="W329" s="22"/>
      <c r="Y329" s="1"/>
      <c r="AB329" s="3"/>
    </row>
    <row r="330" spans="1:28" ht="45" hidden="1" x14ac:dyDescent="0.25">
      <c r="A330" s="21" t="b">
        <f>OR(Table42[[#This Row],[2018]]="x", Table42[[#This Row],[2017]]="x", Table42[[#This Row],[2016]]="x")</f>
        <v>0</v>
      </c>
      <c r="B330" s="21"/>
      <c r="C330" s="21"/>
      <c r="D330" s="21"/>
      <c r="F330" s="1" t="s">
        <v>30</v>
      </c>
      <c r="Q330" s="2" t="s">
        <v>427</v>
      </c>
      <c r="R330" s="2" t="s">
        <v>147</v>
      </c>
      <c r="S330" s="3" t="s">
        <v>180</v>
      </c>
      <c r="U330" s="2" t="s">
        <v>1022</v>
      </c>
      <c r="V330" s="2" t="s">
        <v>1023</v>
      </c>
      <c r="W330" s="22" t="s">
        <v>1024</v>
      </c>
      <c r="X330" s="2" t="s">
        <v>1025</v>
      </c>
      <c r="Y330" s="1" t="s">
        <v>36</v>
      </c>
      <c r="AB330" s="3"/>
    </row>
    <row r="331" spans="1:28" ht="45" hidden="1" x14ac:dyDescent="0.25">
      <c r="A331" s="21" t="b">
        <f>OR(Table42[[#This Row],[2018]]="x", Table42[[#This Row],[2017]]="x", Table42[[#This Row],[2016]]="x")</f>
        <v>0</v>
      </c>
      <c r="B331" s="21"/>
      <c r="C331" s="21"/>
      <c r="D331" s="21"/>
      <c r="F331" s="1" t="s">
        <v>30</v>
      </c>
      <c r="Q331" s="2" t="s">
        <v>175</v>
      </c>
      <c r="R331" s="2" t="s">
        <v>147</v>
      </c>
      <c r="S331" s="3" t="s">
        <v>384</v>
      </c>
      <c r="U331" s="2" t="s">
        <v>1026</v>
      </c>
      <c r="V331" s="2" t="s">
        <v>1027</v>
      </c>
      <c r="W331" s="22">
        <v>260668</v>
      </c>
      <c r="X331" s="2" t="s">
        <v>1028</v>
      </c>
      <c r="Y331" s="20" t="s">
        <v>156</v>
      </c>
      <c r="AB331" s="3"/>
    </row>
    <row r="332" spans="1:28" ht="60" hidden="1" x14ac:dyDescent="0.25">
      <c r="A332" s="21" t="b">
        <f>OR(Table42[[#This Row],[2018]]="x", Table42[[#This Row],[2017]]="x", Table42[[#This Row],[2016]]="x")</f>
        <v>0</v>
      </c>
      <c r="B332" s="21"/>
      <c r="C332" s="21"/>
      <c r="D332" s="21"/>
      <c r="F332" s="1" t="s">
        <v>30</v>
      </c>
      <c r="Q332" s="2" t="s">
        <v>175</v>
      </c>
      <c r="R332" s="2" t="s">
        <v>147</v>
      </c>
      <c r="S332" s="3" t="s">
        <v>384</v>
      </c>
      <c r="U332" s="2" t="s">
        <v>1029</v>
      </c>
      <c r="V332" s="2" t="s">
        <v>1030</v>
      </c>
      <c r="W332" s="22" t="s">
        <v>1031</v>
      </c>
      <c r="X332" s="2" t="s">
        <v>400</v>
      </c>
      <c r="Y332" s="20" t="s">
        <v>156</v>
      </c>
      <c r="AB332" s="3"/>
    </row>
    <row r="333" spans="1:28" ht="45" hidden="1" x14ac:dyDescent="0.25">
      <c r="A333" s="21" t="b">
        <f>OR(Table42[[#This Row],[2018]]="x", Table42[[#This Row],[2017]]="x", Table42[[#This Row],[2016]]="x")</f>
        <v>0</v>
      </c>
      <c r="B333" s="21"/>
      <c r="C333" s="21"/>
      <c r="D333" s="21"/>
      <c r="F333" s="1" t="s">
        <v>30</v>
      </c>
      <c r="Q333" s="2" t="s">
        <v>175</v>
      </c>
      <c r="R333" s="2" t="s">
        <v>147</v>
      </c>
      <c r="S333" s="3" t="s">
        <v>490</v>
      </c>
      <c r="U333" s="2" t="s">
        <v>1032</v>
      </c>
      <c r="V333" s="2" t="s">
        <v>1033</v>
      </c>
      <c r="W333" s="22" t="s">
        <v>1034</v>
      </c>
      <c r="X333" s="2" t="s">
        <v>1035</v>
      </c>
      <c r="Y333" s="20" t="s">
        <v>36</v>
      </c>
      <c r="AB333" s="3"/>
    </row>
    <row r="334" spans="1:28" ht="75" x14ac:dyDescent="0.25">
      <c r="A334" s="21" t="b">
        <f>OR(Table42[[#This Row],[2018]]="x", Table42[[#This Row],[2017]]="x", Table42[[#This Row],[2016]]="x")</f>
        <v>0</v>
      </c>
      <c r="B334" s="21"/>
      <c r="C334" s="21"/>
      <c r="D334" s="21"/>
      <c r="F334" s="1" t="s">
        <v>30</v>
      </c>
      <c r="Q334" s="2" t="s">
        <v>179</v>
      </c>
      <c r="R334" s="2" t="s">
        <v>147</v>
      </c>
      <c r="S334" s="3" t="s">
        <v>180</v>
      </c>
      <c r="U334" s="2" t="s">
        <v>181</v>
      </c>
      <c r="V334" s="2" t="s">
        <v>182</v>
      </c>
      <c r="W334" s="22" t="s">
        <v>1036</v>
      </c>
      <c r="X334" s="2" t="s">
        <v>1037</v>
      </c>
      <c r="Y334" s="20" t="s">
        <v>36</v>
      </c>
      <c r="AB334" s="3"/>
    </row>
    <row r="335" spans="1:28" ht="30" hidden="1" x14ac:dyDescent="0.25">
      <c r="A335" s="21" t="b">
        <f>OR(Table42[[#This Row],[2018]]="x", Table42[[#This Row],[2017]]="x", Table42[[#This Row],[2016]]="x")</f>
        <v>0</v>
      </c>
      <c r="B335" s="21"/>
      <c r="C335" s="21"/>
      <c r="D335" s="21"/>
      <c r="F335" s="1" t="s">
        <v>30</v>
      </c>
      <c r="Q335" s="2" t="s">
        <v>175</v>
      </c>
      <c r="R335" s="2" t="s">
        <v>147</v>
      </c>
      <c r="S335" s="3" t="s">
        <v>384</v>
      </c>
      <c r="U335" s="2" t="s">
        <v>1038</v>
      </c>
      <c r="V335" s="2" t="s">
        <v>1039</v>
      </c>
      <c r="W335" s="22" t="s">
        <v>1040</v>
      </c>
      <c r="X335" s="2" t="s">
        <v>403</v>
      </c>
      <c r="Y335" s="20" t="s">
        <v>156</v>
      </c>
      <c r="AB335" s="3"/>
    </row>
    <row r="336" spans="1:28" hidden="1" x14ac:dyDescent="0.25">
      <c r="A336" s="21" t="b">
        <f>OR(Table42[[#This Row],[2018]]="x", Table42[[#This Row],[2017]]="x", Table42[[#This Row],[2016]]="x")</f>
        <v>0</v>
      </c>
      <c r="B336" s="21"/>
      <c r="C336" s="21"/>
      <c r="D336" s="21"/>
      <c r="W336" s="22"/>
      <c r="Y336" s="20"/>
      <c r="AB336" s="3"/>
    </row>
    <row r="337" spans="1:30" ht="45" hidden="1" x14ac:dyDescent="0.25">
      <c r="A337" s="21" t="b">
        <f>OR(Table42[[#This Row],[2018]]="x", Table42[[#This Row],[2017]]="x", Table42[[#This Row],[2016]]="x")</f>
        <v>0</v>
      </c>
      <c r="B337" s="21"/>
      <c r="C337" s="21"/>
      <c r="D337" s="21"/>
      <c r="E337" s="1" t="s">
        <v>30</v>
      </c>
      <c r="F337" s="1" t="s">
        <v>30</v>
      </c>
      <c r="Q337" s="2" t="s">
        <v>129</v>
      </c>
      <c r="R337" s="2" t="s">
        <v>130</v>
      </c>
      <c r="S337" s="3" t="s">
        <v>131</v>
      </c>
      <c r="U337" s="2" t="s">
        <v>132</v>
      </c>
      <c r="V337" s="2" t="s">
        <v>1041</v>
      </c>
      <c r="W337" s="22">
        <v>70000</v>
      </c>
      <c r="X337" s="2" t="s">
        <v>1042</v>
      </c>
      <c r="Y337" s="20" t="s">
        <v>156</v>
      </c>
      <c r="AB337" s="3"/>
    </row>
    <row r="338" spans="1:30" ht="45" hidden="1" x14ac:dyDescent="0.25">
      <c r="A338" s="21" t="b">
        <f>OR(Table42[[#This Row],[2018]]="x", Table42[[#This Row],[2017]]="x", Table42[[#This Row],[2016]]="x")</f>
        <v>0</v>
      </c>
      <c r="B338" s="21"/>
      <c r="C338" s="21"/>
      <c r="D338" s="21"/>
      <c r="F338" s="1" t="s">
        <v>30</v>
      </c>
      <c r="Q338" s="2" t="s">
        <v>129</v>
      </c>
      <c r="R338" s="2" t="s">
        <v>55</v>
      </c>
      <c r="S338" s="3" t="s">
        <v>384</v>
      </c>
      <c r="U338" s="2" t="s">
        <v>132</v>
      </c>
      <c r="V338" s="2" t="s">
        <v>1041</v>
      </c>
      <c r="W338" s="22">
        <v>50000</v>
      </c>
      <c r="X338" s="2" t="s">
        <v>1042</v>
      </c>
      <c r="Y338" s="20" t="s">
        <v>1043</v>
      </c>
      <c r="AB338" s="3"/>
    </row>
    <row r="339" spans="1:30" ht="75" hidden="1" x14ac:dyDescent="0.25">
      <c r="A339" s="42" t="b">
        <f>OR(Table42[[#This Row],[2018]]="x", Table42[[#This Row],[2017]]="x", Table42[[#This Row],[2016]]="x")</f>
        <v>0</v>
      </c>
      <c r="B339" s="42"/>
      <c r="C339" s="42"/>
      <c r="D339" s="42"/>
      <c r="F339" s="38" t="s">
        <v>30</v>
      </c>
      <c r="Q339" s="47" t="s">
        <v>172</v>
      </c>
      <c r="R339" s="47" t="s">
        <v>66</v>
      </c>
      <c r="S339" s="46" t="s">
        <v>158</v>
      </c>
      <c r="U339" s="47" t="s">
        <v>165</v>
      </c>
      <c r="V339" s="47" t="s">
        <v>1044</v>
      </c>
      <c r="W339" s="60">
        <v>108054.46</v>
      </c>
      <c r="X339" s="47" t="s">
        <v>1045</v>
      </c>
      <c r="Y339" s="59" t="s">
        <v>36</v>
      </c>
      <c r="AA339" s="47" t="s">
        <v>171</v>
      </c>
      <c r="AB339" s="39"/>
      <c r="AC339" s="53" t="s">
        <v>164</v>
      </c>
      <c r="AD339" s="39"/>
    </row>
    <row r="340" spans="1:30" x14ac:dyDescent="0.25">
      <c r="A340" s="39"/>
      <c r="B340" s="39"/>
      <c r="C340" s="39"/>
      <c r="D340" s="39"/>
      <c r="E340" s="39"/>
      <c r="F340" s="39"/>
      <c r="G340" s="39"/>
      <c r="H340" s="39"/>
      <c r="I340" s="39"/>
      <c r="J340" s="39"/>
      <c r="K340" s="39"/>
      <c r="L340" s="39"/>
      <c r="M340" s="39"/>
      <c r="N340" s="39"/>
      <c r="O340" s="39"/>
      <c r="P340" s="39"/>
      <c r="Q340" s="43"/>
      <c r="R340" s="43"/>
      <c r="S340" s="39"/>
      <c r="U340" s="43"/>
      <c r="V340" s="43"/>
      <c r="W340" s="39"/>
      <c r="X340" s="43"/>
      <c r="AA340" s="39"/>
    </row>
    <row r="341" spans="1:30" x14ac:dyDescent="0.25">
      <c r="A341" s="39"/>
      <c r="B341" s="39"/>
      <c r="C341" s="39"/>
      <c r="D341" s="39"/>
      <c r="E341" s="39"/>
      <c r="F341" s="39"/>
      <c r="G341" s="39"/>
      <c r="H341" s="39"/>
      <c r="I341" s="39"/>
      <c r="J341" s="39"/>
      <c r="K341" s="39"/>
      <c r="L341" s="39"/>
      <c r="M341" s="39"/>
      <c r="N341" s="39"/>
      <c r="O341" s="39"/>
      <c r="P341" s="39"/>
      <c r="Q341" s="43"/>
      <c r="R341" s="43"/>
      <c r="S341" s="39"/>
      <c r="U341" s="43"/>
      <c r="V341" s="43"/>
      <c r="W341" s="39"/>
      <c r="X341" s="43"/>
      <c r="AA341" s="39"/>
    </row>
  </sheetData>
  <hyperlinks>
    <hyperlink ref="Y186" r:id="rId1" xr:uid="{00000000-0004-0000-0000-000000000000}"/>
    <hyperlink ref="Y187" r:id="rId2" xr:uid="{00000000-0004-0000-0000-000001000000}"/>
    <hyperlink ref="Y135" r:id="rId3" xr:uid="{00000000-0004-0000-0000-000002000000}"/>
    <hyperlink ref="Y134" r:id="rId4" xr:uid="{00000000-0004-0000-0000-000003000000}"/>
    <hyperlink ref="Y133" r:id="rId5" xr:uid="{00000000-0004-0000-0000-000004000000}"/>
    <hyperlink ref="Y127" r:id="rId6" xr:uid="{00000000-0004-0000-0000-000005000000}"/>
    <hyperlink ref="Y132" r:id="rId7" xr:uid="{00000000-0004-0000-0000-000006000000}"/>
    <hyperlink ref="Y131" r:id="rId8" xr:uid="{00000000-0004-0000-0000-000007000000}"/>
    <hyperlink ref="Y139" r:id="rId9" xr:uid="{00000000-0004-0000-0000-000008000000}"/>
    <hyperlink ref="Y130" r:id="rId10" xr:uid="{00000000-0004-0000-0000-000009000000}"/>
    <hyperlink ref="Y129" r:id="rId11" xr:uid="{00000000-0004-0000-0000-00000A000000}"/>
    <hyperlink ref="Y128" r:id="rId12" xr:uid="{00000000-0004-0000-0000-00000B000000}"/>
    <hyperlink ref="Y136" r:id="rId13" xr:uid="{00000000-0004-0000-0000-00000C000000}"/>
    <hyperlink ref="Y125" r:id="rId14" xr:uid="{00000000-0004-0000-0000-00000D000000}"/>
    <hyperlink ref="Y124" r:id="rId15" xr:uid="{00000000-0004-0000-0000-00000E000000}"/>
    <hyperlink ref="Y123" r:id="rId16" xr:uid="{00000000-0004-0000-0000-00000F000000}"/>
    <hyperlink ref="Y122" r:id="rId17" xr:uid="{00000000-0004-0000-0000-000010000000}"/>
    <hyperlink ref="Y98" r:id="rId18" xr:uid="{00000000-0004-0000-0000-000011000000}"/>
    <hyperlink ref="Y100" r:id="rId19" xr:uid="{00000000-0004-0000-0000-000012000000}"/>
    <hyperlink ref="Y97" r:id="rId20" xr:uid="{00000000-0004-0000-0000-000013000000}"/>
    <hyperlink ref="Y95" r:id="rId21" xr:uid="{00000000-0004-0000-0000-000014000000}"/>
    <hyperlink ref="Y96" r:id="rId22" xr:uid="{00000000-0004-0000-0000-000015000000}"/>
    <hyperlink ref="Y99" r:id="rId23" xr:uid="{00000000-0004-0000-0000-000016000000}"/>
    <hyperlink ref="Y94" r:id="rId24" xr:uid="{00000000-0004-0000-0000-000017000000}"/>
    <hyperlink ref="Y93" r:id="rId25" xr:uid="{00000000-0004-0000-0000-000018000000}"/>
    <hyperlink ref="Y92" r:id="rId26" xr:uid="{00000000-0004-0000-0000-000019000000}"/>
    <hyperlink ref="Y34" r:id="rId27" xr:uid="{00000000-0004-0000-0000-00001A000000}"/>
    <hyperlink ref="Y25" r:id="rId28" xr:uid="{00000000-0004-0000-0000-00001B000000}"/>
    <hyperlink ref="Y42" r:id="rId29" xr:uid="{00000000-0004-0000-0000-00001C000000}"/>
    <hyperlink ref="Y190" r:id="rId30" xr:uid="{00000000-0004-0000-0000-00001D000000}"/>
    <hyperlink ref="Y191" r:id="rId31" xr:uid="{00000000-0004-0000-0000-00001E000000}"/>
    <hyperlink ref="Y106" r:id="rId32" xr:uid="{00000000-0004-0000-0000-00001F000000}"/>
    <hyperlink ref="Y107" r:id="rId33" xr:uid="{00000000-0004-0000-0000-000020000000}"/>
    <hyperlink ref="Y108" r:id="rId34" xr:uid="{00000000-0004-0000-0000-000021000000}"/>
    <hyperlink ref="Y109" r:id="rId35" xr:uid="{00000000-0004-0000-0000-000022000000}"/>
    <hyperlink ref="Y110" r:id="rId36" xr:uid="{00000000-0004-0000-0000-000023000000}"/>
    <hyperlink ref="Y111" r:id="rId37" xr:uid="{00000000-0004-0000-0000-000024000000}"/>
    <hyperlink ref="Y112" r:id="rId38" xr:uid="{00000000-0004-0000-0000-000025000000}"/>
    <hyperlink ref="Y113" r:id="rId39" xr:uid="{00000000-0004-0000-0000-000026000000}"/>
    <hyperlink ref="Y114" r:id="rId40" xr:uid="{00000000-0004-0000-0000-000027000000}"/>
    <hyperlink ref="Y115" r:id="rId41" xr:uid="{00000000-0004-0000-0000-000028000000}"/>
    <hyperlink ref="Y116" r:id="rId42" xr:uid="{00000000-0004-0000-0000-000029000000}"/>
    <hyperlink ref="Y117" r:id="rId43" xr:uid="{00000000-0004-0000-0000-00002A000000}"/>
    <hyperlink ref="Y118" r:id="rId44" xr:uid="{00000000-0004-0000-0000-00002B000000}"/>
    <hyperlink ref="Y121" r:id="rId45" xr:uid="{00000000-0004-0000-0000-00002C000000}"/>
    <hyperlink ref="Y119" r:id="rId46" xr:uid="{00000000-0004-0000-0000-00002D000000}"/>
    <hyperlink ref="Y120" r:id="rId47" xr:uid="{00000000-0004-0000-0000-00002E000000}"/>
    <hyperlink ref="Y194" r:id="rId48" location="/archive/(C08CA472-B79A-BC64-F409-E83265E29B73)/" xr:uid="{00000000-0004-0000-0000-00002F000000}"/>
    <hyperlink ref="Y195" r:id="rId49" location="/archive/(091AD2AC-E88A-589B-461E-FA3B1AE97DBD)/" xr:uid="{00000000-0004-0000-0000-000030000000}"/>
    <hyperlink ref="Y196" r:id="rId50" location="/archive/(B2BF5A29-565C-5186-B10A-3087C6F205EF)/" xr:uid="{00000000-0004-0000-0000-000031000000}"/>
    <hyperlink ref="Y197" r:id="rId51" location="/archive/(C4C9A787-36AD-B0B8-3A49-20C3DBF4153A)/" xr:uid="{00000000-0004-0000-0000-000032000000}"/>
    <hyperlink ref="Y198" r:id="rId52" location="/archive/(AC1F45AE-FCB3-C59B-B8F9-2144C3167693)/" xr:uid="{00000000-0004-0000-0000-000033000000}"/>
    <hyperlink ref="Y224" r:id="rId53" location="/archive/(AC1F45AE-FCB3-C59B-B8F9-2144C3167693)/" xr:uid="{00000000-0004-0000-0000-000034000000}"/>
    <hyperlink ref="Y199" r:id="rId54" location="/archive/(7A74433C-5DE8-88AB-2432-3C55157D52F5)/" xr:uid="{00000000-0004-0000-0000-000035000000}"/>
    <hyperlink ref="Y200" r:id="rId55" location="/archive/(DD0A4888-E58A-C5B6-C523-1F62D4E653C1)/" xr:uid="{00000000-0004-0000-0000-000036000000}"/>
    <hyperlink ref="Y201" r:id="rId56" location="/archive/(DB361552-622A-8EC1-B8B4-2D4560FCD358)/" xr:uid="{00000000-0004-0000-0000-000037000000}"/>
    <hyperlink ref="Y202" r:id="rId57" location="/archive/(7EA498A1-9E0C-E0B2-870F-7AFEFE800245)/" xr:uid="{00000000-0004-0000-0000-000038000000}"/>
    <hyperlink ref="Y203" r:id="rId58" location="/archive/(CF3A1AE1-8E5D-184B-44B5-136F128CB463)/" xr:uid="{00000000-0004-0000-0000-000039000000}"/>
    <hyperlink ref="Y204" r:id="rId59" location="/archive/(0D8B0F3D-4425-905D-9331-4CF64EA0C51B)/" xr:uid="{00000000-0004-0000-0000-00003A000000}"/>
    <hyperlink ref="Y205" r:id="rId60" location="/archive/(83171595-3D10-A192-50F2-DC2FAA46C44D)/" xr:uid="{00000000-0004-0000-0000-00003B000000}"/>
    <hyperlink ref="Y206" r:id="rId61" location="/archive/(FA1FC359-D52A-8AEB-2531-32A551178055)/" xr:uid="{00000000-0004-0000-0000-00003C000000}"/>
    <hyperlink ref="Y207" r:id="rId62" location="/archive/(02460443-712A-4F16-4B29-3852A1F82E46)/" xr:uid="{00000000-0004-0000-0000-00003D000000}"/>
    <hyperlink ref="Y223" r:id="rId63" location="/archive/(D55BB56A-A661-BA67-3447-BC04D6F630C9)/" xr:uid="{00000000-0004-0000-0000-00003E000000}"/>
    <hyperlink ref="Y208" r:id="rId64" location="/archive/(E9BDE1A9-E272-D15E-AD01-69945BFD7A81)/" xr:uid="{00000000-0004-0000-0000-00003F000000}"/>
    <hyperlink ref="Y209" r:id="rId65" location="/archive/(F543CF4B-6D25-1D81-D007-5AD564C7164C)/" xr:uid="{00000000-0004-0000-0000-000040000000}"/>
    <hyperlink ref="Y210" r:id="rId66" location="/archive/(6BB2BCF4-8979-7F6B-15A4-57262E6FDE64)/" xr:uid="{00000000-0004-0000-0000-000041000000}"/>
    <hyperlink ref="Y211" r:id="rId67" location="/archive/(ABB28CE9-5861-2547-875A-9125569CD094)/" xr:uid="{00000000-0004-0000-0000-000042000000}"/>
    <hyperlink ref="Y212" r:id="rId68" location="/archive/(A5FB271B-E0CC-2501-82BC-699FEA5B24E3)/" xr:uid="{00000000-0004-0000-0000-000043000000}"/>
    <hyperlink ref="Y213" r:id="rId69" location="/archive/(785CC17F-C814-7C9C-5A02-96DBEEEE3717)/" xr:uid="{00000000-0004-0000-0000-000044000000}"/>
    <hyperlink ref="Y9" r:id="rId70" xr:uid="{00000000-0004-0000-0000-000045000000}"/>
    <hyperlink ref="Y10" r:id="rId71" xr:uid="{00000000-0004-0000-0000-000046000000}"/>
    <hyperlink ref="Y11" r:id="rId72" xr:uid="{00000000-0004-0000-0000-000047000000}"/>
    <hyperlink ref="Y12" r:id="rId73" xr:uid="{00000000-0004-0000-0000-000048000000}"/>
    <hyperlink ref="Y24" r:id="rId74" xr:uid="{00000000-0004-0000-0000-000049000000}"/>
    <hyperlink ref="Y8" r:id="rId75" xr:uid="{00000000-0004-0000-0000-00004A000000}"/>
    <hyperlink ref="Y13" r:id="rId76" xr:uid="{00000000-0004-0000-0000-00004B000000}"/>
    <hyperlink ref="Y14" r:id="rId77" xr:uid="{00000000-0004-0000-0000-00004C000000}"/>
    <hyperlink ref="Y15" r:id="rId78" xr:uid="{00000000-0004-0000-0000-00004D000000}"/>
    <hyperlink ref="Y7" r:id="rId79" xr:uid="{00000000-0004-0000-0000-00004E000000}"/>
    <hyperlink ref="Y17" r:id="rId80" xr:uid="{00000000-0004-0000-0000-00004F000000}"/>
    <hyperlink ref="Y18" r:id="rId81" xr:uid="{00000000-0004-0000-0000-000050000000}"/>
    <hyperlink ref="Y19" r:id="rId82" xr:uid="{00000000-0004-0000-0000-000051000000}"/>
    <hyperlink ref="Y23" r:id="rId83" xr:uid="{00000000-0004-0000-0000-000052000000}"/>
    <hyperlink ref="Y20" r:id="rId84" xr:uid="{00000000-0004-0000-0000-000053000000}"/>
    <hyperlink ref="Y21" r:id="rId85" xr:uid="{00000000-0004-0000-0000-000054000000}"/>
    <hyperlink ref="Y16" r:id="rId86" xr:uid="{00000000-0004-0000-0000-000055000000}"/>
    <hyperlink ref="Y22" r:id="rId87" xr:uid="{00000000-0004-0000-0000-000056000000}"/>
    <hyperlink ref="Y2" r:id="rId88" xr:uid="{00000000-0004-0000-0000-000057000000}"/>
    <hyperlink ref="Y3" r:id="rId89" xr:uid="{00000000-0004-0000-0000-000058000000}"/>
    <hyperlink ref="Y4" r:id="rId90" xr:uid="{00000000-0004-0000-0000-000059000000}"/>
    <hyperlink ref="Y5" r:id="rId91" xr:uid="{00000000-0004-0000-0000-00005A000000}"/>
    <hyperlink ref="Y155" r:id="rId92" xr:uid="{00000000-0004-0000-0000-00005B000000}"/>
    <hyperlink ref="Y152" r:id="rId93" location="/archive/(545F2CC4-5C62-FC07-A73D-211EF7A50B6C)/" xr:uid="{00000000-0004-0000-0000-00005C000000}"/>
    <hyperlink ref="Y153" r:id="rId94" xr:uid="{00000000-0004-0000-0000-00005D000000}"/>
    <hyperlink ref="Y154" r:id="rId95" location="/archive/(1D3A58B6-5F2A-07EC-F5B0-A9ED2B228C02)/" xr:uid="{00000000-0004-0000-0000-00005F000000}"/>
    <hyperlink ref="Y144" r:id="rId96" xr:uid="{00000000-0004-0000-0000-000060000000}"/>
    <hyperlink ref="Y145" r:id="rId97" xr:uid="{00000000-0004-0000-0000-000061000000}"/>
    <hyperlink ref="Y143" r:id="rId98" xr:uid="{00000000-0004-0000-0000-000062000000}"/>
    <hyperlink ref="Y146" r:id="rId99" xr:uid="{00000000-0004-0000-0000-000063000000}"/>
    <hyperlink ref="Y147" r:id="rId100" xr:uid="{00000000-0004-0000-0000-000064000000}"/>
    <hyperlink ref="Y148" r:id="rId101" xr:uid="{00000000-0004-0000-0000-000065000000}"/>
    <hyperlink ref="Y172" r:id="rId102" xr:uid="{00000000-0004-0000-0000-000066000000}"/>
    <hyperlink ref="Y173" r:id="rId103" xr:uid="{00000000-0004-0000-0000-000067000000}"/>
    <hyperlink ref="Y174" r:id="rId104" xr:uid="{00000000-0004-0000-0000-000068000000}"/>
    <hyperlink ref="Y175" r:id="rId105" xr:uid="{00000000-0004-0000-0000-000069000000}"/>
    <hyperlink ref="Y176" r:id="rId106" xr:uid="{00000000-0004-0000-0000-00006A000000}"/>
    <hyperlink ref="Y177" r:id="rId107" xr:uid="{00000000-0004-0000-0000-00006B000000}"/>
    <hyperlink ref="Y178" r:id="rId108" xr:uid="{00000000-0004-0000-0000-00006C000000}"/>
    <hyperlink ref="Y171" r:id="rId109" xr:uid="{00000000-0004-0000-0000-00006D000000}"/>
    <hyperlink ref="Y179" r:id="rId110" xr:uid="{00000000-0004-0000-0000-00006E000000}"/>
    <hyperlink ref="Y180" r:id="rId111" xr:uid="{00000000-0004-0000-0000-00006F000000}"/>
    <hyperlink ref="Y181" r:id="rId112" xr:uid="{00000000-0004-0000-0000-000070000000}"/>
    <hyperlink ref="Y48" r:id="rId113" xr:uid="{00000000-0004-0000-0000-000071000000}"/>
    <hyperlink ref="Y46" r:id="rId114" xr:uid="{00000000-0004-0000-0000-000072000000}"/>
    <hyperlink ref="Y49" r:id="rId115" xr:uid="{00000000-0004-0000-0000-000073000000}"/>
    <hyperlink ref="Y47" r:id="rId116" xr:uid="{00000000-0004-0000-0000-000074000000}"/>
    <hyperlink ref="Y50" r:id="rId117" xr:uid="{00000000-0004-0000-0000-000075000000}"/>
    <hyperlink ref="Y36" r:id="rId118" xr:uid="{00000000-0004-0000-0000-000076000000}"/>
    <hyperlink ref="Y51" r:id="rId119" xr:uid="{00000000-0004-0000-0000-000077000000}"/>
    <hyperlink ref="Y52" r:id="rId120" xr:uid="{00000000-0004-0000-0000-000078000000}"/>
    <hyperlink ref="Y43" r:id="rId121" xr:uid="{00000000-0004-0000-0000-000079000000}"/>
    <hyperlink ref="Y53" r:id="rId122" xr:uid="{00000000-0004-0000-0000-00007A000000}"/>
    <hyperlink ref="Y44" r:id="rId123" xr:uid="{00000000-0004-0000-0000-00007B000000}"/>
    <hyperlink ref="Y54" r:id="rId124" xr:uid="{00000000-0004-0000-0000-00007C000000}"/>
    <hyperlink ref="Y55" r:id="rId125" xr:uid="{00000000-0004-0000-0000-00007D000000}"/>
    <hyperlink ref="Y45" r:id="rId126" xr:uid="{00000000-0004-0000-0000-00007E000000}"/>
    <hyperlink ref="Y67" r:id="rId127" xr:uid="{00000000-0004-0000-0000-00007F000000}"/>
    <hyperlink ref="Y68" r:id="rId128" xr:uid="{00000000-0004-0000-0000-000080000000}"/>
    <hyperlink ref="Y69" r:id="rId129" xr:uid="{00000000-0004-0000-0000-000081000000}"/>
    <hyperlink ref="Y70" r:id="rId130" xr:uid="{00000000-0004-0000-0000-000082000000}"/>
    <hyperlink ref="Y71" r:id="rId131" xr:uid="{00000000-0004-0000-0000-000083000000}"/>
    <hyperlink ref="Y72" r:id="rId132" xr:uid="{00000000-0004-0000-0000-000084000000}"/>
    <hyperlink ref="Y73" r:id="rId133" xr:uid="{00000000-0004-0000-0000-000085000000}"/>
    <hyperlink ref="Y74" r:id="rId134" xr:uid="{00000000-0004-0000-0000-000086000000}"/>
    <hyperlink ref="Y75" r:id="rId135" xr:uid="{00000000-0004-0000-0000-000087000000}"/>
    <hyperlink ref="Y76" r:id="rId136" xr:uid="{00000000-0004-0000-0000-000088000000}"/>
    <hyperlink ref="Y78" r:id="rId137" xr:uid="{00000000-0004-0000-0000-000089000000}"/>
    <hyperlink ref="Y79" r:id="rId138" xr:uid="{00000000-0004-0000-0000-00008A000000}"/>
    <hyperlink ref="Y80" r:id="rId139" xr:uid="{00000000-0004-0000-0000-00008B000000}"/>
    <hyperlink ref="Y81" r:id="rId140" xr:uid="{00000000-0004-0000-0000-00008C000000}"/>
    <hyperlink ref="Y82" r:id="rId141" xr:uid="{00000000-0004-0000-0000-00008D000000}"/>
    <hyperlink ref="Y83" r:id="rId142" xr:uid="{00000000-0004-0000-0000-00008E000000}"/>
    <hyperlink ref="Y85" r:id="rId143" xr:uid="{00000000-0004-0000-0000-00008F000000}"/>
    <hyperlink ref="Y86" r:id="rId144" xr:uid="{00000000-0004-0000-0000-000090000000}"/>
    <hyperlink ref="Y87" r:id="rId145" xr:uid="{00000000-0004-0000-0000-000091000000}"/>
    <hyperlink ref="Y88" r:id="rId146" xr:uid="{00000000-0004-0000-0000-000092000000}"/>
    <hyperlink ref="Y89" r:id="rId147" xr:uid="{00000000-0004-0000-0000-000093000000}"/>
    <hyperlink ref="Y90" r:id="rId148" xr:uid="{00000000-0004-0000-0000-000094000000}"/>
    <hyperlink ref="Y91" r:id="rId149" xr:uid="{00000000-0004-0000-0000-000095000000}"/>
    <hyperlink ref="Y65" r:id="rId150" xr:uid="{00000000-0004-0000-0000-000096000000}"/>
    <hyperlink ref="Y251" r:id="rId151" xr:uid="{00000000-0004-0000-0000-000097000000}"/>
    <hyperlink ref="Y252" r:id="rId152" xr:uid="{00000000-0004-0000-0000-000098000000}"/>
    <hyperlink ref="Y253" r:id="rId153" xr:uid="{00000000-0004-0000-0000-000099000000}"/>
    <hyperlink ref="Y58" r:id="rId154" xr:uid="{00000000-0004-0000-0000-00009A000000}"/>
    <hyperlink ref="Y59" r:id="rId155" xr:uid="{00000000-0004-0000-0000-00009B000000}"/>
    <hyperlink ref="Y225" r:id="rId156" location="/archive/(82F26FB4-31F3-996D-D015-D6F312C5CF0D)/" xr:uid="{00000000-0004-0000-0000-00009C000000}"/>
    <hyperlink ref="Y226" r:id="rId157" location="/archive/(7D3EC436-59DC-C3B9-7BAE-32CF8F044E80)/" xr:uid="{00000000-0004-0000-0000-00009D000000}"/>
    <hyperlink ref="Y227" r:id="rId158" location="/archive/(44F23415-FF6F-B67A-CAB0-981566451002)/" xr:uid="{00000000-0004-0000-0000-00009E000000}"/>
    <hyperlink ref="Y228" r:id="rId159" location="/archive/(DDFC67C7-77B9-2A7F-8592-7884F8C7E4BA)/" xr:uid="{00000000-0004-0000-0000-00009F000000}"/>
    <hyperlink ref="Y229" r:id="rId160" location="/archive/(491B51C9-B502-DAF1-417E-36149D4F772B)/" xr:uid="{00000000-0004-0000-0000-0000A0000000}"/>
    <hyperlink ref="Y230" r:id="rId161" location="/archive/(65518724-7BD0-0BD8-5A49-C7E73B4FC98C)/" xr:uid="{00000000-0004-0000-0000-0000A1000000}"/>
    <hyperlink ref="Y231" r:id="rId162" location="/archive/(22804622-D240-66A3-D840-B5F2CE373A17)/" xr:uid="{00000000-0004-0000-0000-0000A2000000}"/>
    <hyperlink ref="Y232" r:id="rId163" location="/archive/(131CE1DE-1483-1C16-01B9-62CB5599B744)/" xr:uid="{00000000-0004-0000-0000-0000A3000000}"/>
    <hyperlink ref="Y233" r:id="rId164" location="/archive/(2C6A5F8D-9557-F11F-8182-4DDE4B758F4F)/" xr:uid="{00000000-0004-0000-0000-0000A4000000}"/>
    <hyperlink ref="Y234" r:id="rId165" location="/archive/(FEBE33D4-00A0-CE23-85EA-2926F1558788)/" xr:uid="{00000000-0004-0000-0000-0000A5000000}"/>
    <hyperlink ref="Y61" r:id="rId166" location="/archive/(08CDCF4F-BA09-74F5-8E73-E7EFE88F3CC9)/" xr:uid="{00000000-0004-0000-0000-0000A6000000}"/>
    <hyperlink ref="Y60" r:id="rId167" location="/archive/(9E63C35D-3529-A809-E342-B6E847D22117)/" xr:uid="{00000000-0004-0000-0000-0000A7000000}"/>
    <hyperlink ref="Y62" r:id="rId168" location="/archive/(2634819C-1C31-E3D5-9629-B25E045F5632)/" xr:uid="{00000000-0004-0000-0000-0000A8000000}"/>
    <hyperlink ref="Y63" r:id="rId169" location="/archive/(C023AE44-5A2D-BD97-BDB5-C6BD02B579BD)/" xr:uid="{00000000-0004-0000-0000-0000A9000000}"/>
    <hyperlink ref="Y26" r:id="rId170" location="/archive/(784F07A7-C37C-137E-0F70-080BC309FECF)/" xr:uid="{00000000-0004-0000-0000-0000AA000000}"/>
    <hyperlink ref="Y27" r:id="rId171" location="/archive/(2C9F28B8-883F-05E6-4D76-A5E224A4D685)/" xr:uid="{00000000-0004-0000-0000-0000AB000000}"/>
    <hyperlink ref="Y28" r:id="rId172" location="/archive/(2A8A8852-7F8B-382E-5676-C73041530002)/" xr:uid="{00000000-0004-0000-0000-0000AC000000}"/>
    <hyperlink ref="Y137" r:id="rId173" location="/archive/(6BFFE4AE-F74C-B539-AE6A-B2A803010211)/" xr:uid="{00000000-0004-0000-0000-0000AD000000}"/>
    <hyperlink ref="Y138" r:id="rId174" location="/archive/(7A030DE9-65FB-87D9-2B37-642BDE20D568)/" xr:uid="{00000000-0004-0000-0000-0000AE000000}"/>
    <hyperlink ref="Y35" r:id="rId175" location="/archive/(FC3A2EDC-0521-D817-4D3E-3A8AE909AA28)/" xr:uid="{00000000-0004-0000-0000-0000AF000000}"/>
    <hyperlink ref="Y101" r:id="rId176" location="/archive/(5615A300-F4AF-5F5A-F149-F0C3E644058A)/" xr:uid="{00000000-0004-0000-0000-0000B0000000}"/>
    <hyperlink ref="Y102" r:id="rId177" location="/archive/(E2D03CC4-9694-2E59-84A9-76E486EE3AA6)/" xr:uid="{00000000-0004-0000-0000-0000B1000000}"/>
    <hyperlink ref="Y103" r:id="rId178" location="/archive/(F5D902A7-FC85-3F24-6DE2-7EDEDD3A080F)/" xr:uid="{00000000-0004-0000-0000-0000B2000000}"/>
    <hyperlink ref="Y188" r:id="rId179" location="/archive/(1EDA70A6-5483-3FFC-D672-A2CB1B779CA7)/" xr:uid="{00000000-0004-0000-0000-0000B3000000}"/>
    <hyperlink ref="Y235" r:id="rId180" location="/archive/(F738BED4-1413-00C1-F00C-0E04E9E07DFC)/" xr:uid="{00000000-0004-0000-0000-0000B4000000}"/>
    <hyperlink ref="Y236" r:id="rId181" location="/archive/(31C04E9C-FD99-3C06-F94A-9C47DB596EF8)/" xr:uid="{00000000-0004-0000-0000-0000B5000000}"/>
    <hyperlink ref="Y237" r:id="rId182" location="/archive/(FA27CAF4-F380-7D3C-EF2C-D54F264610CD)/" xr:uid="{00000000-0004-0000-0000-0000B6000000}"/>
    <hyperlink ref="Y238" r:id="rId183" location="/archive/(9D0DEDC6-0039-E759-CAD6-EB5318AFA485)/" xr:uid="{00000000-0004-0000-0000-0000B7000000}"/>
    <hyperlink ref="Y239" r:id="rId184" location="/archive/(7A2FFDB7-E1B4-8FD3-CB62-635CED0825E2)/" xr:uid="{00000000-0004-0000-0000-0000B8000000}"/>
    <hyperlink ref="Y240" r:id="rId185" location="/archive/(72E1CE5A-0C84-A7E9-65B6-B79AFF07BDC5)/" xr:uid="{00000000-0004-0000-0000-0000B9000000}"/>
    <hyperlink ref="Y241" r:id="rId186" location="/archive/(44EE7A97-69AF-585F-4289-D916B41E6B84)/" xr:uid="{00000000-0004-0000-0000-0000BA000000}"/>
    <hyperlink ref="Y6" r:id="rId187" location="/archive/(F851CB99-5B90-FCF7-9CBA-3D08082398CC)/" xr:uid="{00000000-0004-0000-0000-0000BB000000}"/>
    <hyperlink ref="Y77" r:id="rId188" location="/archive/(859C7F74-F967-DF3B-0BCC-42029614D27E)/" xr:uid="{00000000-0004-0000-0000-0000BC000000}"/>
    <hyperlink ref="Y84" r:id="rId189" location="/archive/(D1B28367-F52A-4B57-B3F3-AF5CB8225238)/" xr:uid="{00000000-0004-0000-0000-0000BD000000}"/>
    <hyperlink ref="Y66" r:id="rId190" location="/archive/(0A8517D1-6848-2308-6D83-4AD65313937F)/" xr:uid="{00000000-0004-0000-0000-0000BE000000}"/>
    <hyperlink ref="Y30" r:id="rId191" location="/archive/(D7804118-CB7E-6196-747A-208754327197)/" xr:uid="{00000000-0004-0000-0000-0000BF000000}"/>
    <hyperlink ref="Y31" r:id="rId192" location="/archive/(881A78E5-D35B-2AF0-F97A-735F21AA5355)/" xr:uid="{00000000-0004-0000-0000-0000C0000000}"/>
    <hyperlink ref="Y32" r:id="rId193" location="/archive/(161B5FCA-98D0-D5FE-3D77-8A7C55DF545F)/" xr:uid="{00000000-0004-0000-0000-0000C1000000}"/>
    <hyperlink ref="Y33" r:id="rId194" location="/archive/(AA3181A1-9084-FC30-0C23-33355AA1DCFE)/" xr:uid="{00000000-0004-0000-0000-0000C2000000}"/>
    <hyperlink ref="Y149" r:id="rId195" location="/archive/(0EFD7113-7928-EF95-F7C3-C4861C732EFD)/" xr:uid="{00000000-0004-0000-0000-0000C3000000}"/>
    <hyperlink ref="Y150" r:id="rId196" location="/archive/(2D03CB84-6153-428B-9F3E-4536472D6EEC)/" xr:uid="{00000000-0004-0000-0000-0000C4000000}"/>
    <hyperlink ref="Y151" r:id="rId197" location="/archive/(C324BC97-B1AE-1EDD-190A-693C542FD94B)/" xr:uid="{00000000-0004-0000-0000-0000C5000000}"/>
    <hyperlink ref="Y158" r:id="rId198" location="/archive/(188B003C-105C-BEDC-756D-9A5C893A67B7)/" xr:uid="{00000000-0004-0000-0000-0000C6000000}"/>
    <hyperlink ref="Y159" r:id="rId199" location="/archive/(976C21FC-C272-FDE5-E8C6-59C83995FF72)/" xr:uid="{00000000-0004-0000-0000-0000C7000000}"/>
    <hyperlink ref="Y160" r:id="rId200" location="/archive/(7146A351-8DF9-C49F-F4CD-62F9B47C80E9)/" xr:uid="{00000000-0004-0000-0000-0000C8000000}"/>
    <hyperlink ref="Y161" r:id="rId201" location="/archive/(1E3CBE29-CE67-6A9E-2845-C4DCB06441CB)/" xr:uid="{00000000-0004-0000-0000-0000C9000000}"/>
    <hyperlink ref="Y167" r:id="rId202" location="/archive/(2CEA5666-E972-6DA9-379E-5C1C3F985D12)/" xr:uid="{00000000-0004-0000-0000-0000CA000000}"/>
    <hyperlink ref="Y183" r:id="rId203" location="/archive/(186A8564-0296-3E81-DBD4-9A0418A6E1CA)/" xr:uid="{00000000-0004-0000-0000-0000CB000000}"/>
    <hyperlink ref="Y184" r:id="rId204" location="/archive/(53354AF1-FC2A-0F5C-EA56-282CEB70C395)/" xr:uid="{00000000-0004-0000-0000-0000CC000000}"/>
    <hyperlink ref="Y37" r:id="rId205" location="/archive/(11A88522-F24E-D13C-FC0B-9ED64E18F58C)/" xr:uid="{00000000-0004-0000-0000-0000CD000000}"/>
    <hyperlink ref="Y56" r:id="rId206" location="/archive/(5C506212-F7D4-5FF7-47EA-CA48F0D71D9D)/" xr:uid="{00000000-0004-0000-0000-0000CE000000}"/>
    <hyperlink ref="Y38" r:id="rId207" location="/archive/(0D9CC6B5-FC55-AE2F-143F-8785737C556D)/" xr:uid="{00000000-0004-0000-0000-0000CF000000}"/>
    <hyperlink ref="Y39" r:id="rId208" location="/archive/(F2B6645E-1998-991C-906F-BA31A8152702)/" xr:uid="{00000000-0004-0000-0000-0000D0000000}"/>
    <hyperlink ref="Y40" r:id="rId209" location="/archive/(9AC60953-514C-1C1C-D06E-959D5E20AB6A)/" xr:uid="{00000000-0004-0000-0000-0000D1000000}"/>
    <hyperlink ref="Y169" r:id="rId210" location="/archive/(A084AA7C-E143-2361-B96D-60D2045313AB)/" xr:uid="{00000000-0004-0000-0000-0000D2000000}"/>
    <hyperlink ref="Y57" r:id="rId211" location="/archive/(84990D3D-DDDD-1763-A1C6-B15DEF34F968)/" xr:uid="{00000000-0004-0000-0000-0000D3000000}"/>
    <hyperlink ref="Y185" r:id="rId212" location="/archive/(D47CFD1D-EEA8-BE00-700A-2BA56065A262)/" xr:uid="{00000000-0004-0000-0000-0000D4000000}"/>
    <hyperlink ref="Y41" r:id="rId213" location="/archive/(A0A5A3E3-365B-BB68-C366-6FD83CB45DA4)/" xr:uid="{00000000-0004-0000-0000-0000D5000000}"/>
    <hyperlink ref="Y220" r:id="rId214" xr:uid="{00000000-0004-0000-0000-0000D6000000}"/>
    <hyperlink ref="Y221" r:id="rId215" xr:uid="{00000000-0004-0000-0000-0000D7000000}"/>
    <hyperlink ref="Y222" r:id="rId216" xr:uid="{00000000-0004-0000-0000-0000D8000000}"/>
    <hyperlink ref="Y214" r:id="rId217" xr:uid="{00000000-0004-0000-0000-0000D9000000}"/>
    <hyperlink ref="Y216" r:id="rId218" xr:uid="{00000000-0004-0000-0000-0000DA000000}"/>
    <hyperlink ref="Y215" r:id="rId219" xr:uid="{00000000-0004-0000-0000-0000DB000000}"/>
    <hyperlink ref="Y217" r:id="rId220" xr:uid="{00000000-0004-0000-0000-0000DC000000}"/>
    <hyperlink ref="Y219" r:id="rId221" xr:uid="{00000000-0004-0000-0000-0000DD000000}"/>
    <hyperlink ref="Y218" r:id="rId222" xr:uid="{00000000-0004-0000-0000-0000DE000000}"/>
    <hyperlink ref="Y242" r:id="rId223" location="/archive/(39E359E0-6F2C-1772-A4CF-58B113D786FD)/" xr:uid="{C86D9B6F-D043-4A1E-8226-04A404DE5EAA}"/>
    <hyperlink ref="Y243" r:id="rId224" location="/archive/(EFC97DD6-36B7-7107-8F91-6A01910B212B)/" xr:uid="{2335E0C4-BA8F-499F-A77E-C2BB4933FAB0}"/>
    <hyperlink ref="Y244" r:id="rId225" location="/archive/(46ED17D2-2350-2694-D8FE-C80C3FCC54E2)/" xr:uid="{3EADEB8F-8498-4A9D-A5BC-B48D08AA68CA}"/>
    <hyperlink ref="Y141" r:id="rId226" location="/archive/(FBE85B7C-2DBE-35F3-34B7-52C9A490CCA2)/" xr:uid="{C84071E1-4B33-4E3F-80F0-15B573FBAD28}"/>
    <hyperlink ref="Y142" r:id="rId227" location="/archive/(7A04E46F-BA02-9232-2989-34350F49CB59)/" xr:uid="{6D2F80E8-8EA6-46CB-B69F-DFE644B24F53}"/>
    <hyperlink ref="Y140" r:id="rId228" location="/archive/(76811487-EBF6-D305-CF79-1C9AFCF21219)/" xr:uid="{B095F3B7-DC77-4119-AE94-7AA5873957C7}"/>
    <hyperlink ref="Y192" r:id="rId229" location="/archive/(98B5F5A3-EF8F-5E97-479C-703BB8333CAC)/" xr:uid="{29472119-35EC-49FE-B067-B224BFBBA877}"/>
    <hyperlink ref="Y29" r:id="rId230" location="/archive/(8C870D3C-43D0-C205-7A17-C5BA5FEB6D53)/" xr:uid="{3182A280-B388-4836-B9AA-C93677F855FD}"/>
    <hyperlink ref="Y104" r:id="rId231" location="/archive/(D9B46199-1CB0-7F9C-177F-B8DEE0903519)/" xr:uid="{A92D1CD1-3492-4C82-9A18-9EF2B427B510}"/>
    <hyperlink ref="Y105" r:id="rId232" location="/archive/(B28523E6-3595-6B67-DE64-960D9CBBCFDF)/" xr:uid="{7C9123FC-B7CE-4441-B921-68BE108C458D}"/>
    <hyperlink ref="Y193" r:id="rId233" location="/archive/(1A8124D0-8C39-29AF-8EAD-D2B3F1B6589A)/" xr:uid="{93799DE5-C7AA-4E2D-92E0-2B3E57D3D161}"/>
    <hyperlink ref="Y126" r:id="rId234" location="/archive/(7B8F9935-9EEA-9CE8-47BF-F1462463124B)/" xr:uid="{40A9D7DF-CFF1-42CE-A682-1372FB25B17A}"/>
    <hyperlink ref="Y189" r:id="rId235" location="/archive/(98445C84-286B-ECD9-D934-AC5EBDF68B2C)/" xr:uid="{C0337612-80A0-4B92-BD50-6A8AF8995C20}"/>
    <hyperlink ref="Y245" r:id="rId236" location="/archive/(98DF8CB2-55F8-074F-7337-0293F500165F)/" xr:uid="{EF1C4D8B-C8A0-4661-AB43-8297B2294230}"/>
    <hyperlink ref="Y64" r:id="rId237" location="/archive/(2C2B67EF-FB44-A2FE-C09E-C7E6518817BC)/" xr:uid="{1EF52B60-BB55-4D54-B220-2578BFDEBE2D}"/>
    <hyperlink ref="Y246" r:id="rId238" location="/archive/(FB3F8C4E-52A5-1B46-95C6-3384F595D3B9)/" xr:uid="{C57B6F90-F49A-4ECF-882C-662A2AC26C2F}"/>
    <hyperlink ref="Y247" r:id="rId239" location="/archive/(30034A13-9C7B-2D6F-9F49-586F1B1C1214)/" xr:uid="{6AFF7574-FDFA-43EB-8189-E0A9B71F8CF4}"/>
    <hyperlink ref="Y248" r:id="rId240" location="/archive/(FB3F8C4E-52A5-1B46-95C6-3384F595D3B9)/" xr:uid="{FAE18948-5BE9-4436-A40D-8910382B47A8}"/>
    <hyperlink ref="Y249" r:id="rId241" location="/archive/(5A5AE2C0-B975-14AA-54B9-4B8E71164250)/" xr:uid="{210CAE30-CD2A-4441-BFC1-21E2BB175D45}"/>
    <hyperlink ref="Y250" r:id="rId242" location="/archive/(E92B7F49-7710-B1FA-72D5-6DF455A9B933)/" xr:uid="{8E0CEE21-C28F-4F82-8A32-50FE26F71C9D}"/>
    <hyperlink ref="Y254" r:id="rId243" location="/archive/(422A24A9-25F2-35BE-82D4-7CB800BF3AA0)/" xr:uid="{2B6E1487-4DEF-4B4B-9B32-CE3311BE4D71}"/>
    <hyperlink ref="Y312" r:id="rId244" location="/archive/(B870514F-3EB1-0E27-F0C5-642EF2F634D5)/" xr:uid="{2614C30C-DF66-49AE-ACB3-708A05DD1968}"/>
    <hyperlink ref="Y313" r:id="rId245" location="/archive/(E546909F-AB51-B689-A24D-B4060EAAA400)/" xr:uid="{7FF04AC1-93DA-42BB-B53A-6E33AE59ECB0}"/>
    <hyperlink ref="Y314" r:id="rId246" location="/archive/(70A82AE1-7DA3-E39A-83F4-C9ABAD708CBD)/" xr:uid="{FD7A93AC-5942-4D17-BF2D-5BEA1809121C}"/>
    <hyperlink ref="Y315" r:id="rId247" location="/archive/(063F7719-9DCC-34F8-4AD9-DE4549F90535)/" xr:uid="{3217E056-002A-4979-90D8-57FB914655FA}"/>
    <hyperlink ref="Y316" r:id="rId248" location="/archive/(54FE6CAA-1BF5-4A02-19ED-6BD51F5373C9)/" xr:uid="{F2A8B078-7588-47BA-8169-D16845F9D531}"/>
    <hyperlink ref="Y317" r:id="rId249" location="/archive/(A2BB5775-7394-2A4C-3EE2-03F98F8D524D)/" xr:uid="{15114AA1-A7D3-43D0-848B-4D839400979B}"/>
    <hyperlink ref="Y318" r:id="rId250" location="/archive/(7A168874-76E7-E296-6699-536E3622D981)/" xr:uid="{F66546BD-E56E-440C-89BC-DB17D048995D}"/>
    <hyperlink ref="Y319" r:id="rId251" location="/archive/(109BAAD2-719C-8CD1-B527-40725557D1C8)/" xr:uid="{89AD9156-D6F1-4512-BB49-53B4E3B8AF15}"/>
    <hyperlink ref="Y320" r:id="rId252" location="/archive/(5FDF1E3E-79C1-CFC7-7CAA-E659EC6A2568)/" xr:uid="{149FC933-F756-44CB-9E2C-867AE88C1A38}"/>
    <hyperlink ref="Y322" r:id="rId253" location="/archive/(C153BDC1-A4F7-CC38-38CA-F5E65BA2ECF8)/" xr:uid="{AEA59555-7EFC-41E1-ABCE-15F00A40234C}"/>
    <hyperlink ref="Y323" r:id="rId254" location="/archive/(37E44628-60AF-B8F1-2277-34CD79F26E82)/" xr:uid="{35A40D76-62DF-4D34-AE67-6BB35FB8EA34}"/>
    <hyperlink ref="Y324" r:id="rId255" location="/archive/(191D9F69-34B7-BCC6-F049-A8B331B85131)/" xr:uid="{9C61A687-7A6D-434B-82BD-1B446F4E45EE}"/>
    <hyperlink ref="Y325" r:id="rId256" location="/archive/(78E2C37B-0146-0532-8942-3A485DBD32D3)/" xr:uid="{2B05F48F-6E19-4D02-8129-A0BFD5CC760A}"/>
    <hyperlink ref="Y326" r:id="rId257" location="/archive/(9BCCD1B4-18A6-E29D-F35C-FF989B417DF3)/" xr:uid="{59653805-FF43-4086-8E7C-D03CE2D29CF5}"/>
    <hyperlink ref="Y170" r:id="rId258" location="/archive/(E94FF6B8-C755-D8B4-5563-F84817C19C56)/" xr:uid="{245F0620-670E-4627-9449-BE64FFB514DE}"/>
    <hyperlink ref="Y327" r:id="rId259" location="/archive/(3E1F92DC-8B29-E38B-7425-10577D00365A)/" xr:uid="{1C95A0A3-8412-4016-9B9A-FCF85C58B0CB}"/>
    <hyperlink ref="Y328" r:id="rId260" location="/archive/(16514C6D-3919-2A09-2B28-AD535D911A3A)/" xr:uid="{E806064F-9F63-4549-ABDC-6C8A2AED1014}"/>
    <hyperlink ref="Y331" r:id="rId261" location="/archive/(461D8649-E84E-77E2-1615-37B88B0AE40A)/" xr:uid="{79EEE696-D1BE-49B4-9172-86844BEEF5E6}"/>
    <hyperlink ref="Y332" r:id="rId262" location="/archive/(4434C42A-3B5C-E2A6-6653-02BE4B4CA8D0)/" xr:uid="{2B51FCAF-EAA3-4AD6-9092-AEFDCC4C99F2}"/>
    <hyperlink ref="Y333" r:id="rId263" location="/archive/(B943CB7A-2A3F-C715-3C76-441F694AD0C9)/" xr:uid="{8E416586-199D-4301-8E56-5B0AA4E61447}"/>
    <hyperlink ref="Y334" r:id="rId264" location="/archive/(F1BAF354-E0C0-193C-C655-A0F997D3340A)/" xr:uid="{AB95CABD-C007-4C8A-989D-8C22DA3DDC66}"/>
    <hyperlink ref="Y337" r:id="rId265" location="/archive/(48999C14-0866-3739-B92D-4CD79B3313F3)/" xr:uid="{53C6E4B5-A731-44AE-87B3-EF90AB86972C}"/>
    <hyperlink ref="Y335" r:id="rId266" location="/archive/(BE36CB47-2C80-CC78-D051-A94EB0FF61D0)/" xr:uid="{E3B2D9F6-B903-45A3-B996-4A24C20146A0}"/>
    <hyperlink ref="Y338" r:id="rId267" location="/archive/(7802B4BF-2FDC-82D3-2E12-318232ACC53A)/" xr:uid="{A6ABB18F-83BB-4348-A2B4-F49C52E33B1D}"/>
    <hyperlink ref="Y156" r:id="rId268" location="/archive/(55DB349F-A195-F2BC-28D3-167BCDDCE981)/" xr:uid="{6B9A31E1-9179-4A87-82CE-8FAF8F39C37A}"/>
    <hyperlink ref="Y157" r:id="rId269" location="/archive/(4111C301-21C5-9C19-7A90-9103F847536A)/" xr:uid="{3066BF28-8F20-40CA-8516-D408D9266E70}"/>
    <hyperlink ref="Y168" r:id="rId270" location="/archive/(A6D71D0B-6882-A62F-E029-04692B7E84C5)/" xr:uid="{131A5488-03EF-44B9-A899-45E7398573B1}"/>
    <hyperlink ref="Y166" r:id="rId271" location="/archive/(E04B6683-3478-94DD-EB55-9017342E5141)/" xr:uid="{AA3AFE19-C656-4E63-B6E6-40171786E0FF}"/>
    <hyperlink ref="Y163" r:id="rId272" location="/archive/(4F61F15D-C5CE-634B-2406-4482FD151CB4)/" xr:uid="{78E1DB82-9DDD-478F-B73A-BAF11629495C}"/>
    <hyperlink ref="Y162" r:id="rId273" location="/archive/(AFB7384D-2F88-A49B-4655-F67770AC0620)/" xr:uid="{6C02AC9B-6ABD-4460-BF76-7048B29B349C}"/>
    <hyperlink ref="Y164" r:id="rId274" location="/archive/(DA5230F3-9F4C-3599-8E81-D55B906406EE)/" xr:uid="{E5F22D70-EE0F-40C0-B89D-D14B2C8C13DE}"/>
    <hyperlink ref="AC152" r:id="rId275" location="/archive/(DDBFBB10-D0B1-B54E-DF19-6269261F878F)/" xr:uid="{DC9F19BF-6179-41EA-ABF9-F5A9A661C68A}"/>
    <hyperlink ref="AC153" r:id="rId276" location="/archive/(80440186-E1A8-0EB3-A7CD-9171B08ACAC4)/" xr:uid="{99F8E4C3-650B-4E56-AC58-0BC22F2FE989}"/>
    <hyperlink ref="AC155" r:id="rId277" location="/archive/(1EC1BCDC-1F27-2841-5BB6-01EFF7DA1BB8)/" xr:uid="{0862BB83-71ED-451B-A40E-9DA50A9D1CC1}"/>
    <hyperlink ref="AC154" r:id="rId278" location="/archive/(077FAB63-489B-65C4-9D11-75739BCC18BA)/" xr:uid="{9C9D0DD5-9981-4CD1-8737-4D361C5073EB}"/>
    <hyperlink ref="AC157" r:id="rId279" location="/archive/(29A65E22-90F3-87E7-5F06-6D89BD8EDA7F)/" xr:uid="{0223AE7C-7558-4D3E-BA58-951B4F2FE853}"/>
    <hyperlink ref="AC158" r:id="rId280" location="/archive/(81BBA6F8-D901-1311-5DCA-61EC1F97BD97)/" xr:uid="{922683FC-FF83-440B-849C-CE5E13EB0BC0}"/>
    <hyperlink ref="AC159" r:id="rId281" location="/archive/(3B674C6C-D6D2-3A59-AD5E-CC74CA04B395)/" xr:uid="{78C9EA24-BF7C-47EF-8683-AC4F53FF2F8F}"/>
    <hyperlink ref="AC160" r:id="rId282" location="/archive/(A847A1B3-25C7-AD93-9B70-1A2EB4A8DB14)/" xr:uid="{ED9F789E-FCAF-40E8-B6BC-6E8EAE3336B6}"/>
    <hyperlink ref="AC161" r:id="rId283" location="/archive/(C0C17D9B-8714-51A9-3CA5-57EB5F2597D1)/" xr:uid="{AC405162-D7B1-477D-8DFE-0B67ECFF4176}"/>
    <hyperlink ref="AC162" r:id="rId284" location="/archive/(55EB04C8-ED75-9A4D-79F8-14A42BD8EF61)/" xr:uid="{F3BE2365-B4EE-4803-B844-06EFFBFEFB3C}"/>
    <hyperlink ref="AC163" r:id="rId285" location="/archive/(55EB04C8-ED75-9A4D-79F8-14A42BD8EF61)/" xr:uid="{AF469DF2-1F4D-4E04-A797-15B69DB8DE3F}"/>
    <hyperlink ref="AC164" r:id="rId286" location="/archive/(55EB04C8-ED75-9A4D-79F8-14A42BD8EF61)/" xr:uid="{12934849-3051-4C9E-8536-B99E3C8520B7}"/>
    <hyperlink ref="AC165" r:id="rId287" location="/archive/(55EB04C8-ED75-9A4D-79F8-14A42BD8EF61)/" xr:uid="{928B9A61-611A-4412-BE01-175DD69CB3E0}"/>
    <hyperlink ref="AC166" r:id="rId288" location="/archive/(55EB04C8-ED75-9A4D-79F8-14A42BD8EF61)/" xr:uid="{1940A023-5687-4D90-973F-7D57E40FDE52}"/>
    <hyperlink ref="AC167" r:id="rId289" location="/archive/(BFE290D6-A7C1-61AC-D73A-7EC697B6BC63)/" xr:uid="{999A0C6E-E5F3-464A-A6F7-E871D00AFF8B}"/>
    <hyperlink ref="Y339" r:id="rId290" location="/archive/(5B1DA134-1B41-C602-DE25-CFC3A4A12248)/" xr:uid="{F9ADB07A-0C3F-4A3B-A375-119EF8BD924C}"/>
    <hyperlink ref="AC32" r:id="rId291" location="/archive/(40B129D8-1F26-5A45-7A55-3D0382C3A5AD)/" xr:uid="{EEEAD83B-2C44-49CA-A26E-667C495496DF}"/>
    <hyperlink ref="AC33" r:id="rId292" location="/archive/(B28719E3-35A6-E537-AADD-EA0D3465D3DA)/" xr:uid="{E6D7299E-4B7B-419A-93B1-71083B609B0C}"/>
    <hyperlink ref="AC339" r:id="rId293" location="/archive/(FB914720-985C-B660-6148-54CB9D7911F7)/" xr:uid="{F40B874E-0FB3-48A9-81C1-01A205DA587E}"/>
    <hyperlink ref="AC31" r:id="rId294" location="/archive/(A6466B51-F0A4-25F9-033B-E8439175D6C2)/" xr:uid="{BC2BC0CC-6C59-4AFA-9749-4EF525EB3534}"/>
    <hyperlink ref="AC30" r:id="rId295" location="/archive/(1BF5246A-B983-94F4-87E5-6539A2AA844A)/" xr:uid="{D0809485-0C6D-4B1E-B986-16988A2F5EFD}"/>
  </hyperlinks>
  <pageMargins left="0.7" right="0.7" top="0.75" bottom="0.75" header="0.3" footer="0.3"/>
  <pageSetup paperSize="9" orientation="portrait" horizontalDpi="300" r:id="rId296"/>
  <legacyDrawing r:id="rId297"/>
  <tableParts count="1">
    <tablePart r:id="rId298"/>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TR all</vt:lpstr>
    </vt:vector>
  </TitlesOfParts>
  <Manager/>
  <Company>PIN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vavter02</dc:creator>
  <cp:keywords/>
  <dc:description/>
  <cp:lastModifiedBy>kanver01</cp:lastModifiedBy>
  <cp:revision/>
  <dcterms:created xsi:type="dcterms:W3CDTF">2018-10-22T15:03:35Z</dcterms:created>
  <dcterms:modified xsi:type="dcterms:W3CDTF">2020-01-29T17:05:13Z</dcterms:modified>
  <cp:category/>
  <cp:contentStatus/>
</cp:coreProperties>
</file>